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7620" yWindow="1005" windowWidth="8475" windowHeight="6630" tabRatio="625"/>
  </bookViews>
  <sheets>
    <sheet name="180404" sheetId="5" r:id="rId1"/>
    <sheet name="Лист2" sheetId="2" r:id="rId2"/>
    <sheet name="Лист3" sheetId="3" r:id="rId3"/>
  </sheets>
  <definedNames>
    <definedName name="_xlnm.Print_Area" localSheetId="0">'180404'!$A$1:$P$249</definedName>
  </definedNames>
  <calcPr calcId="125725"/>
</workbook>
</file>

<file path=xl/calcChain.xml><?xml version="1.0" encoding="utf-8"?>
<calcChain xmlns="http://schemas.openxmlformats.org/spreadsheetml/2006/main">
  <c r="H178" i="5"/>
  <c r="H165"/>
  <c r="H232"/>
  <c r="H172"/>
  <c r="H170"/>
  <c r="O227"/>
  <c r="N227"/>
  <c r="I227"/>
  <c r="H227"/>
  <c r="N53"/>
  <c r="N54"/>
  <c r="O171"/>
  <c r="O168"/>
  <c r="N172"/>
  <c r="O172" s="1"/>
  <c r="N171"/>
  <c r="N168"/>
  <c r="I172"/>
  <c r="I170"/>
  <c r="N170" s="1"/>
  <c r="O170" s="1"/>
  <c r="I169"/>
  <c r="N169" s="1"/>
  <c r="O169" s="1"/>
  <c r="I168"/>
  <c r="I185"/>
  <c r="N185" s="1"/>
  <c r="O185" s="1"/>
  <c r="I193"/>
  <c r="N193"/>
  <c r="O193" s="1"/>
  <c r="I192"/>
  <c r="N192"/>
  <c r="O192" s="1"/>
  <c r="I191"/>
  <c r="N191"/>
  <c r="O191" s="1"/>
  <c r="I223"/>
  <c r="N223"/>
  <c r="O223" s="1"/>
  <c r="I222"/>
  <c r="N222"/>
  <c r="O222" s="1"/>
  <c r="I210"/>
  <c r="N210"/>
  <c r="O210" s="1"/>
  <c r="I204"/>
  <c r="N204"/>
  <c r="O204" s="1"/>
  <c r="I203"/>
  <c r="N203"/>
  <c r="O203" s="1"/>
  <c r="I202"/>
  <c r="N202" s="1"/>
  <c r="O202" s="1"/>
  <c r="I200"/>
  <c r="N200" s="1"/>
  <c r="O200" s="1"/>
  <c r="I199"/>
  <c r="N199"/>
  <c r="O199" s="1"/>
  <c r="I198"/>
  <c r="N198"/>
  <c r="O198" s="1"/>
  <c r="I208"/>
  <c r="N208"/>
  <c r="O208" s="1"/>
  <c r="O206"/>
  <c r="O205"/>
  <c r="O196"/>
  <c r="O195"/>
  <c r="O194"/>
  <c r="O187"/>
  <c r="O186"/>
  <c r="N209"/>
  <c r="O209" s="1"/>
  <c r="N206"/>
  <c r="N205"/>
  <c r="N196"/>
  <c r="N195"/>
  <c r="N194"/>
  <c r="N189"/>
  <c r="O189" s="1"/>
  <c r="N188"/>
  <c r="O188" s="1"/>
  <c r="N187"/>
  <c r="N186"/>
  <c r="I209"/>
  <c r="I207"/>
  <c r="N207" s="1"/>
  <c r="O207" s="1"/>
  <c r="I206"/>
  <c r="I205"/>
  <c r="I201"/>
  <c r="N201" s="1"/>
  <c r="O201" s="1"/>
  <c r="I197"/>
  <c r="N197" s="1"/>
  <c r="O197" s="1"/>
  <c r="I196"/>
  <c r="I195"/>
  <c r="I194"/>
  <c r="I190"/>
  <c r="N190" s="1"/>
  <c r="O190" s="1"/>
  <c r="I189"/>
  <c r="I188"/>
  <c r="I187"/>
  <c r="I186"/>
  <c r="I184"/>
  <c r="N184" s="1"/>
  <c r="O184" s="1"/>
  <c r="I183"/>
  <c r="N183" s="1"/>
  <c r="O183" s="1"/>
  <c r="N182"/>
  <c r="O182" s="1"/>
  <c r="N51"/>
  <c r="N52"/>
  <c r="N88"/>
  <c r="I230"/>
  <c r="N230" s="1"/>
  <c r="O230" s="1"/>
  <c r="I229"/>
  <c r="I226"/>
  <c r="N226" s="1"/>
  <c r="O226" s="1"/>
  <c r="I225"/>
  <c r="N225" s="1"/>
  <c r="O225" s="1"/>
  <c r="I224"/>
  <c r="N224" s="1"/>
  <c r="O224" s="1"/>
  <c r="I221"/>
  <c r="N221" s="1"/>
  <c r="O221" s="1"/>
  <c r="I220"/>
  <c r="N220" s="1"/>
  <c r="O220" s="1"/>
  <c r="I219"/>
  <c r="N219" s="1"/>
  <c r="O219" s="1"/>
  <c r="K177"/>
  <c r="L177" s="1"/>
  <c r="M177" s="1"/>
  <c r="I177"/>
  <c r="N177" s="1"/>
  <c r="O177" s="1"/>
  <c r="I180"/>
  <c r="N180" s="1"/>
  <c r="O180" s="1"/>
  <c r="I181"/>
  <c r="N181" s="1"/>
  <c r="O181" s="1"/>
  <c r="I176"/>
  <c r="N176" s="1"/>
  <c r="O176" s="1"/>
  <c r="I218"/>
  <c r="N218" s="1"/>
  <c r="O218" s="1"/>
  <c r="I217"/>
  <c r="N217" s="1"/>
  <c r="O217" s="1"/>
  <c r="I216"/>
  <c r="N216" s="1"/>
  <c r="O216" s="1"/>
  <c r="I215"/>
  <c r="N215" s="1"/>
  <c r="O215" s="1"/>
  <c r="I214"/>
  <c r="N214" s="1"/>
  <c r="O214" s="1"/>
  <c r="I213"/>
  <c r="N213" s="1"/>
  <c r="O213" s="1"/>
  <c r="I212"/>
  <c r="N212" s="1"/>
  <c r="O212" s="1"/>
  <c r="IS152"/>
  <c r="IC152"/>
  <c r="HM152"/>
  <c r="GW152"/>
  <c r="GG152"/>
  <c r="FQ152"/>
  <c r="FA152"/>
  <c r="EK152"/>
  <c r="DU152"/>
  <c r="M152"/>
  <c r="IT146"/>
  <c r="ID146"/>
  <c r="HN146"/>
  <c r="GX146"/>
  <c r="GH146"/>
  <c r="FR146"/>
  <c r="FB146"/>
  <c r="EL146"/>
  <c r="DV146"/>
  <c r="M144"/>
  <c r="I211"/>
  <c r="N211" s="1"/>
  <c r="O211" s="1"/>
  <c r="I179"/>
  <c r="N179" s="1"/>
  <c r="O179" s="1"/>
  <c r="I175"/>
  <c r="N175" s="1"/>
  <c r="O175" s="1"/>
  <c r="I174"/>
  <c r="N174" s="1"/>
  <c r="O174" s="1"/>
  <c r="N173"/>
  <c r="O173" s="1"/>
  <c r="I171"/>
  <c r="I167"/>
  <c r="N167" s="1"/>
  <c r="O167" s="1"/>
  <c r="M130"/>
  <c r="M127"/>
  <c r="M126"/>
  <c r="M119"/>
  <c r="P53"/>
  <c r="H54"/>
  <c r="M115"/>
  <c r="IS102"/>
  <c r="IC102"/>
  <c r="HM102"/>
  <c r="GW102"/>
  <c r="GG102"/>
  <c r="FQ102"/>
  <c r="FA102"/>
  <c r="EK102"/>
  <c r="DU102"/>
  <c r="M102"/>
  <c r="IT96"/>
  <c r="ID96"/>
  <c r="HN96"/>
  <c r="GX96"/>
  <c r="GH96"/>
  <c r="FR96"/>
  <c r="FB96"/>
  <c r="EL96"/>
  <c r="DV96"/>
  <c r="M94"/>
  <c r="P52"/>
  <c r="P51"/>
  <c r="P65"/>
  <c r="I65"/>
  <c r="M83"/>
  <c r="M79"/>
  <c r="N65"/>
  <c r="M74"/>
  <c r="M80"/>
  <c r="I232" l="1"/>
  <c r="N232" s="1"/>
  <c r="O232" s="1"/>
  <c r="I178"/>
  <c r="N178" s="1"/>
  <c r="O178" s="1"/>
  <c r="N229"/>
  <c r="I165"/>
  <c r="N165" s="1"/>
  <c r="O165" s="1"/>
  <c r="N62"/>
  <c r="P62" s="1"/>
  <c r="P54"/>
  <c r="O229" l="1"/>
</calcChain>
</file>

<file path=xl/comments1.xml><?xml version="1.0" encoding="utf-8"?>
<comments xmlns="http://schemas.openxmlformats.org/spreadsheetml/2006/main">
  <authors>
    <author>Customer</author>
  </authors>
  <commentList>
    <comment ref="N88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N96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AD96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AT96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J96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Z96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CP96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DF96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DV96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EL96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FB96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FR96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GH96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GX96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HN96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ID96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IT96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N104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AD104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AT104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J104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Z104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CP104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DF104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DV104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EL104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FB104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FR104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GH104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GX104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HN104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ID104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IT104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N109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N134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N138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N146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AD146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AT146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J146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Z146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CP146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DF146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DV146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EL146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FB146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FR146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GH146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GX146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HN146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ID146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IT146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N154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AD154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AT154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J154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Z154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CP154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DF154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DV154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EL154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FB154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FR154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GH154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GX154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HN154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ID154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IT154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N159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<sst xmlns="http://schemas.openxmlformats.org/spreadsheetml/2006/main" count="1862" uniqueCount="246">
  <si>
    <t>ЗАТВЕРДЖЕНО
Наказ Міністерства фінансів України</t>
  </si>
  <si>
    <t>(найменування місцевого фінансового органу)</t>
  </si>
  <si>
    <t>ПАСПОРТ</t>
  </si>
  <si>
    <t>1.</t>
  </si>
  <si>
    <t>(КПКВК МБ)</t>
  </si>
  <si>
    <t>(найменування головного розпорядника)</t>
  </si>
  <si>
    <t>2.</t>
  </si>
  <si>
    <t>(найменування відповідального виконавця)</t>
  </si>
  <si>
    <t>3.</t>
  </si>
  <si>
    <t>4.</t>
  </si>
  <si>
    <t>5.</t>
  </si>
  <si>
    <t>6.</t>
  </si>
  <si>
    <t>7.</t>
  </si>
  <si>
    <t>№ з/п</t>
  </si>
  <si>
    <t>8.</t>
  </si>
  <si>
    <t>(тис.грн.)</t>
  </si>
  <si>
    <t>9 місяців</t>
  </si>
  <si>
    <t>спеціальний фонд</t>
  </si>
  <si>
    <t>разом</t>
  </si>
  <si>
    <t>10.</t>
  </si>
  <si>
    <t>Джерело інформації</t>
  </si>
  <si>
    <t>х</t>
  </si>
  <si>
    <t>Пояснення, що характеризують джерела фінансування</t>
  </si>
  <si>
    <t>Найменування джерел надходжень</t>
  </si>
  <si>
    <t>Код</t>
  </si>
  <si>
    <t>ПОГОДЖЕНО:</t>
  </si>
  <si>
    <t>(ініціали та прізвище)</t>
  </si>
  <si>
    <t>(підпис)</t>
  </si>
  <si>
    <t>загальний фонд</t>
  </si>
  <si>
    <t>Департаменту бюджету та фінансів міської ради</t>
  </si>
  <si>
    <t>ЗАТВЕРДЖЕНО</t>
  </si>
  <si>
    <t>9.</t>
  </si>
  <si>
    <t>Одиниця виміру</t>
  </si>
  <si>
    <t>УСЬОГО</t>
  </si>
  <si>
    <t>1 Пункт 11 заповнюється тільки для затверджених у місцевому бюджеті видатків/надання кредитів на реалізацію інвестиційних проектів (програм).</t>
  </si>
  <si>
    <t>Касові видатки станом на 1 січня звітного періоду</t>
  </si>
  <si>
    <t>розрахункові показники</t>
  </si>
  <si>
    <t>КПКВК</t>
  </si>
  <si>
    <t>Назва підпрограми</t>
  </si>
  <si>
    <t>Підпрограма/завдання бюджетної програми</t>
  </si>
  <si>
    <t>Код тимчасової класифікації видатків та кредитування місцевих бюджетів вказується у випадку, коли бюджетна програма не поділяється на програми</t>
  </si>
  <si>
    <t>План звітного періоду (рік)</t>
  </si>
  <si>
    <t xml:space="preserve">Прогноз до кінця реалізації інвестиційного проекту </t>
  </si>
  <si>
    <t>Директор департаменту бюджету та фінансів Житомирської міської ради</t>
  </si>
  <si>
    <t>тис.грн.</t>
  </si>
  <si>
    <t>од.</t>
  </si>
  <si>
    <t>(КФКВК)</t>
  </si>
  <si>
    <t>Підпрограми, спрямовані на досягнення мети, визначеної паспортом бюджетної програми</t>
  </si>
  <si>
    <t>КФКВК</t>
  </si>
  <si>
    <t>Обсяги фінансування бюджетної програми у розрізі підпрограм та завдань</t>
  </si>
  <si>
    <t>Разом</t>
  </si>
  <si>
    <t>Спеціальний фонд</t>
  </si>
  <si>
    <t>Загальний фонд</t>
  </si>
  <si>
    <t>Усього</t>
  </si>
  <si>
    <t>Результативні показники бюджетної програми у розрізі підпрограм і завдань</t>
  </si>
  <si>
    <t>Перелік регіональних цільових програм, які виконуються у складі бюджетної програми</t>
  </si>
  <si>
    <t>Значення показника</t>
  </si>
  <si>
    <t>Назва показника</t>
  </si>
  <si>
    <t xml:space="preserve">26 серпня 2014 року № 836        </t>
  </si>
  <si>
    <t>Назва регіональної цільової програми та підпрограми</t>
  </si>
  <si>
    <t>1.1</t>
  </si>
  <si>
    <t>2.1</t>
  </si>
  <si>
    <t>3.1</t>
  </si>
  <si>
    <t>2.2</t>
  </si>
  <si>
    <t>3.2</t>
  </si>
  <si>
    <t>4.1</t>
  </si>
  <si>
    <t>%</t>
  </si>
  <si>
    <t>статистичний звіт</t>
  </si>
  <si>
    <t>Кількість малих і середніх підприємств на 10 тис.наявного населення</t>
  </si>
  <si>
    <t>3.3</t>
  </si>
  <si>
    <t>2.3</t>
  </si>
  <si>
    <t>Кількість заходів з реалізації Програми за рахунок видатків з міського бюджету</t>
  </si>
  <si>
    <t>звіт про проведення заходів</t>
  </si>
  <si>
    <r>
      <t xml:space="preserve">наказ   </t>
    </r>
    <r>
      <rPr>
        <u/>
        <sz val="10"/>
        <rFont val="Times New Roman"/>
        <family val="1"/>
        <charset val="204"/>
      </rPr>
      <t>30.12.2016.</t>
    </r>
    <r>
      <rPr>
        <sz val="10"/>
        <rFont val="Times New Roman"/>
        <family val="1"/>
        <charset val="204"/>
      </rPr>
      <t xml:space="preserve">_№ </t>
    </r>
    <r>
      <rPr>
        <u/>
        <sz val="10"/>
        <rFont val="Times New Roman"/>
        <family val="1"/>
        <charset val="204"/>
      </rPr>
      <t>111-Д</t>
    </r>
  </si>
  <si>
    <t>0100000</t>
  </si>
  <si>
    <t>0110000</t>
  </si>
  <si>
    <t>0110170</t>
  </si>
  <si>
    <t>01</t>
  </si>
  <si>
    <t>Всього</t>
  </si>
  <si>
    <t>Показники затрат</t>
  </si>
  <si>
    <t>Показники продукту</t>
  </si>
  <si>
    <t>1.2</t>
  </si>
  <si>
    <t>од</t>
  </si>
  <si>
    <t>Погашення кредиторської заборгованості минулих періодів</t>
  </si>
  <si>
    <t>звітність установ</t>
  </si>
  <si>
    <t>Показники ефективності</t>
  </si>
  <si>
    <t>Витрати на утримання однієї штатної одиниці</t>
  </si>
  <si>
    <t>Показники якості</t>
  </si>
  <si>
    <t>Обсяг видатків на полату енергоносіїв та комунальних послуг всього,з них на оплату:</t>
  </si>
  <si>
    <t>водопостачання</t>
  </si>
  <si>
    <t>електроенергії</t>
  </si>
  <si>
    <t>на погашення кредиторської заборгованості за спожиті енергоносії та комунальні послуги,що скелалися на початок року</t>
  </si>
  <si>
    <t>загальна площа приміщень</t>
  </si>
  <si>
    <t>опалювальна площа приміщень</t>
  </si>
  <si>
    <t>кв.м</t>
  </si>
  <si>
    <t>природного газу</t>
  </si>
  <si>
    <t>1.3</t>
  </si>
  <si>
    <t>1.4</t>
  </si>
  <si>
    <t>1.5</t>
  </si>
  <si>
    <t>1.6</t>
  </si>
  <si>
    <t>1.7</t>
  </si>
  <si>
    <t>2.4</t>
  </si>
  <si>
    <t>2.5</t>
  </si>
  <si>
    <t>2.6</t>
  </si>
  <si>
    <t>2.7</t>
  </si>
  <si>
    <t>Обсяг споживання енергоресурсів,натуральні одиниці, в тому числі</t>
  </si>
  <si>
    <t>електроенергія</t>
  </si>
  <si>
    <t>природній газ</t>
  </si>
  <si>
    <t>на погашення кредиторської заборгованості за спожиті енергоносії та комунальні послуги,що склалися на початок року</t>
  </si>
  <si>
    <t>-</t>
  </si>
  <si>
    <t>тис.куб.м</t>
  </si>
  <si>
    <t>тис.кВт год.</t>
  </si>
  <si>
    <t>тис.Гкал</t>
  </si>
  <si>
    <t>куб.м на 1м заг пл</t>
  </si>
  <si>
    <t>кВт год.на 1м заг пл</t>
  </si>
  <si>
    <t>розрахунок</t>
  </si>
  <si>
    <t>3.4</t>
  </si>
  <si>
    <t>Обсяг річної економії бюджетних коштів, отриманої від проведення заходів,що приводять до збереження та економії енергоресурсів(води,електроенергії,газу тощо) всього</t>
  </si>
  <si>
    <t>Відсоток погашення кредиторської заборгованості за спожиті енергоносії та комунальні послуги,що склалися на початок року</t>
  </si>
  <si>
    <t>4.2</t>
  </si>
  <si>
    <t>4.3</t>
  </si>
  <si>
    <t>4.4</t>
  </si>
  <si>
    <t>4.5</t>
  </si>
  <si>
    <t>4.6</t>
  </si>
  <si>
    <t xml:space="preserve">бюджетної програми  місцевого бюджету на 2017 рік </t>
  </si>
  <si>
    <t>І.М.Кохан</t>
  </si>
  <si>
    <t>рівень оновлення  матеріально-технічної бази порівняно з минулим роком</t>
  </si>
  <si>
    <t>2</t>
  </si>
  <si>
    <t>_______________</t>
  </si>
  <si>
    <t>Міський голова</t>
  </si>
  <si>
    <t>0116060</t>
  </si>
  <si>
    <t>технічна документація</t>
  </si>
  <si>
    <t>Кількість точок вуличного освітлення</t>
  </si>
  <si>
    <t>шт.</t>
  </si>
  <si>
    <r>
      <t xml:space="preserve">Підстави для виконання бюджетної програми </t>
    </r>
    <r>
      <rPr>
        <sz val="12"/>
        <rFont val="Times New Roman"/>
        <family val="1"/>
        <charset val="204"/>
      </rPr>
      <t>Конституція України,  Закон України « Про місцеве самоврядування в Україні», Бюджетний Кодекс України, ЗУ "Про службу в органах місцевого самоврядування", Закон України « Про Державний  бюджет України  на 2017 рік», рішення Коростишівської міської ради міської ради від 12.01.2017 №16  "Про міський бюджет на 2017 рік", Закон України « Про здійснення державних закупівель» від 01.06.2010 р. № 2289-VI, Закон України "Про благоустрій населених пунктів" від 06.09.2005 р. № 2807-IV
Інші нормативно- правові акти:
Укази і розпорядження президента України, Постанови і розпорядження Кабінету Міністрів України
Накази Міністерства фінансів України та інших центральних органів виконавчої влади
Накази Державної казначейської служби України.
Рішення міської ради та її виконавчого комітету
Розпорядження міського голови.</t>
    </r>
  </si>
  <si>
    <t>кошторис</t>
  </si>
  <si>
    <t>0116310</t>
  </si>
  <si>
    <t>Реалізація заходів щодо інвестиційного розвитку територій</t>
  </si>
  <si>
    <t>Мета бюджетної програми         Забезпечення розвитку інфрастуктури територій</t>
  </si>
  <si>
    <t>Програма соціально-економічного розвитку міста Коростишева,сіл Теснівки та Бобрика на 2017рік</t>
  </si>
  <si>
    <t>Забезпечення капітального ремонту мереж водопостачання та водовідведення</t>
  </si>
  <si>
    <t>Кількість об"єктів,на яких планується проводити ремонт</t>
  </si>
  <si>
    <t>Середні витрати на капітальни ремонт одного об"єкта</t>
  </si>
  <si>
    <t>Забезпечення капітального ремонту будівель та споруд</t>
  </si>
  <si>
    <t>Рівень готовності об"єктів капітального ремонту</t>
  </si>
  <si>
    <t>Динаміка кількості об"єктів капітального ремонту порівняно з попереднім роком</t>
  </si>
  <si>
    <t>Динаміка обсягу капітального ремонту порівняно з попереднім роком</t>
  </si>
  <si>
    <t>Витрати на  капітальний ремонт будівель та споруд</t>
  </si>
  <si>
    <t>рішення</t>
  </si>
  <si>
    <t>Середні витрати на 1кв.м. капітального ремонту об"єкта</t>
  </si>
  <si>
    <t>(найменування головного розпорядника бюджетних коштів)</t>
  </si>
  <si>
    <t>(найменування бюджетної програми)</t>
  </si>
  <si>
    <t>Метраж об"єктів житлового фонду,що потребують ремонту</t>
  </si>
  <si>
    <t>кв.м.</t>
  </si>
  <si>
    <t>Кошти від продажу земельних ділянок несільськогосподарського призначення, що перебувають у державній або комунальній власності, та земельних ділянок, які знаходяться на території Автономної Республіки Крим</t>
  </si>
  <si>
    <t>Капітальний ремонт водогінної мережі по вул.Шелушкова в м.Коростишеві</t>
  </si>
  <si>
    <t>Капітальний ремонт водогінної мережі по вул.Островського в м.Коростишеві</t>
  </si>
  <si>
    <t>Капітальний ремонт будівель та споруд на головному водозаборі</t>
  </si>
  <si>
    <t>Капітальний ремонт водогонів по вул. П.Орлика, № 7-16</t>
  </si>
  <si>
    <t>Кошти,що передаються із загального фонду бюджету до бюджету розвитку(спеціальний фонд)</t>
  </si>
  <si>
    <t>Капітальний ремонт водогонів по вул. Огієнка</t>
  </si>
  <si>
    <t xml:space="preserve"> </t>
  </si>
  <si>
    <t>Придбання обладнання та предметів довгострокового користування</t>
  </si>
  <si>
    <t>кількість установ(закладів), в яких проведено оновлення матеріально-технічної бази</t>
  </si>
  <si>
    <t>динаміка кількості установ, в яких здійснено оновлення матеріально-технічної бази,порівняно з минулим роком</t>
  </si>
  <si>
    <t>Придбання глибинних насосів</t>
  </si>
  <si>
    <t xml:space="preserve">обсяг видатків на придбання обладнання та предметів довгострокового користування </t>
  </si>
  <si>
    <t>кількість придбаного обладнання і предметів довгострокового користування</t>
  </si>
  <si>
    <t>5</t>
  </si>
  <si>
    <t>Забезпечення реконструкції будівель та споруд</t>
  </si>
  <si>
    <t>Витрати на  реконструкцію будівель та споруд</t>
  </si>
  <si>
    <t>Середні витрати на реконструкцію одного об"єкта</t>
  </si>
  <si>
    <t>Середні витрати на 1кв.м. реконструкції об"єкта</t>
  </si>
  <si>
    <t>Рівень готовності об"єктів реконструкції</t>
  </si>
  <si>
    <t>Динаміка обсягу реконструкції порівняно з попереднім роком</t>
  </si>
  <si>
    <t>Придбання генеретора</t>
  </si>
  <si>
    <t>Кількість об"єктів, на яких планується проводити реконструкцію</t>
  </si>
  <si>
    <t>Фінансове управління Коростишівської міської ради</t>
  </si>
  <si>
    <t>Погоджено:</t>
  </si>
  <si>
    <t>ПКД"Капітальний ремонт верхньої частини парку в Коростишеві"</t>
  </si>
  <si>
    <t>ПКД"Капітальний ремонт водогінної мережі по вул. І Огієнка в м.Коростишеві"</t>
  </si>
  <si>
    <t>Коростишівська міська рада</t>
  </si>
  <si>
    <t>Витрати на капітальний ремонт та виготовлення проектно- кошторисних документацій мереж водопостачання та водовідведення</t>
  </si>
  <si>
    <t>Кількість виготовлених проектно- кошторисних документацій</t>
  </si>
  <si>
    <t>Середні витрати на виготовлення проектно- кошторисної документації</t>
  </si>
  <si>
    <t>Середні витрати на придбання обладнання і предметів довгострокового користування</t>
  </si>
  <si>
    <t>РП"Капітальний ремонт внутрішніх систем водовідведення приточних каналізаційних резервуарів, колодязів та мереж на КНС №1,2,3,4,5 в м.Коростишеві"</t>
  </si>
  <si>
    <t>ПКД"Капітальний ремонт водогінних мереж по вул.П.Орлика,№7,9,11"</t>
  </si>
  <si>
    <t>Капітальний ремонт водогінних мереж  по вул.П.Орлика №7,9,11 в м.Коростишеві</t>
  </si>
  <si>
    <t>ПКД на "Капітальний ремонт з переобладнання покрівель: будівель, споруд на головному водозаборі в мю Коростишеві"</t>
  </si>
  <si>
    <t>ПКД на "Капітальний ремонт водопровідних та каналізаційних колодязів в м. Коростишеві"</t>
  </si>
  <si>
    <t>ПКД на "Капітальний ремонт дворової каналізації по вул. Соборна Площа, 4"</t>
  </si>
  <si>
    <t>ПКД на "Капітальний ремонт каналізаційної мережі по вул. Київська, 113 в м. Коростишеві"</t>
  </si>
  <si>
    <t>ПКД на "Капітальний ремонт систем водовідведення в житлових будинках по вул. Київська, 135, 103, Шевченко, 35 в м. Коростишеві"</t>
  </si>
  <si>
    <t>Субвенція з державного бюджету місцевим бюджетам на формування інфраструктури об'єднаних територіальних громад</t>
  </si>
  <si>
    <t>наказ  _ 31.08.17р. №46</t>
  </si>
  <si>
    <t>30</t>
  </si>
  <si>
    <t>РП "Капітальний ремонт станції водоочистки по вул. Грибоєдова в м.Коростишеві(коригування)"</t>
  </si>
  <si>
    <t>Придбання циркулярного насосу</t>
  </si>
  <si>
    <t>Капітальний ремонт мулових полів очисних споруд м. Коростишева</t>
  </si>
  <si>
    <t>Капітальний ремонт полів зрошення очисних споруд м. Коростишева</t>
  </si>
  <si>
    <t>Капітальний ремонт каналізаційних мереж по вул. Соборна Площа, 4</t>
  </si>
  <si>
    <t>Капітальний ремонт каналізаційних мереж по вул. І.Франка, 2Г</t>
  </si>
  <si>
    <t>ПКД на "Реконструкція будівлі по вул. Київській, 53 м. Коростишів Житомирської області під приміщення для позашкільного навчального закладу (зовнішні інженерні мережі та благоустрій)"</t>
  </si>
  <si>
    <t>Придбання дитячих майданчиків</t>
  </si>
  <si>
    <t>Капітальний ремонт внутрішньобудинкової каналізаційної мережі по вул. Київська, 113 в м. Коростишеві</t>
  </si>
  <si>
    <t>Капітальний ремонт приміщення по вул. Святотроїцька, 18а м. Коростишів</t>
  </si>
  <si>
    <t>Технічний нагляд по капітальному ремонту водогінної мережі по вул. Островського в м. Коростишеві</t>
  </si>
  <si>
    <t>Технічний нагляд по капітальному ремонту водогінної мережі по вул. Шелушкова в м. Коростишеві</t>
  </si>
  <si>
    <t>Технічний нагляд по капітальному ремонту водогінних мереж по вул. Пилипа Орлика в м. Коростишеві</t>
  </si>
  <si>
    <t>Капітальний ремонт внутрішніх систем водовідведення приточних каналізаційних резервуарів, колодязів та мереж на КНС №1, 2,3,4,5 в м.Коростишеві</t>
  </si>
  <si>
    <t>Придбання модульної споруди цехової збірки</t>
  </si>
  <si>
    <t xml:space="preserve">Придбання силового трансформатора ТМ 25-10/0,4 </t>
  </si>
  <si>
    <t xml:space="preserve">Придбання частотного перетворювача </t>
  </si>
  <si>
    <t>Придбання перетворювача частоти</t>
  </si>
  <si>
    <t>Закупівля машини дорожньої комбінованої МДКЗ  (з піско-розкидальним, поливо-мийним та плужно-щіточним обладнанням) на базі самоскида</t>
  </si>
  <si>
    <t>Закупівля самоскиду із снігоочисним відвалом на базі МАЗ</t>
  </si>
  <si>
    <t>ПКД Капітальний ремонт водогінної мережі по вул.Шелушкова в м.Коростишеві</t>
  </si>
  <si>
    <t>Авторський нагляд Капітальний ремонт водогінної мережі по вул.Шелушкова в м.Коростишеві</t>
  </si>
  <si>
    <t>Авторський нагляд по капітальному ремонту водогінних мереж по вул. Пилипа Орлика в м. Коростишеві</t>
  </si>
  <si>
    <t>Авторський нагляд Капітальний ремонт водогінної мережі по вул.Островського в м.Коростишеві</t>
  </si>
  <si>
    <t>ПКД Капітальний ремонт внутрішньобудинкової каналізаційної мережі по вул. Київська, 113 в м. Коростишеві</t>
  </si>
  <si>
    <t>Технагляд Капітальний ремонт внутрішньобудинкової каналізаційної мережі по вул. Київська, 113 в м. Коростишеві</t>
  </si>
  <si>
    <t>Авторський нагляд Капітальний ремонт внутрішньобудинкової каналізаційної мережі по вул. Київська, 113 в м. Коростишеві</t>
  </si>
  <si>
    <t>ПКД Капітальний ремонт приміщення по вул. Святотроїцька, 18а м. Коростишів</t>
  </si>
  <si>
    <t>ТехнаглядКапітальний ремонт приміщення по вул. Святотроїцька, 18а м. Коростишів</t>
  </si>
  <si>
    <t>Авторський нагляд Капітальний ремонт приміщення по вул. Святотроїцька, 18а м. Коростишів</t>
  </si>
  <si>
    <t>Технагляд Капітальний ремонт водогінної мережі по вул.Островського в м.Коростишеві</t>
  </si>
  <si>
    <t>Технагляд Капітальний ремонт внутрішніх систем водовідведення приточних каналізаційних резервуарів, колодязів та мереж на КНС №1, 2,3,4,5 в м.Коростишеві</t>
  </si>
  <si>
    <t>Авторський нагляд Капітальний ремонт внутрішніх систем водовідведення приточних каналізаційних резервуарів, колодязів та мереж на КНС №1, 2,3,4,5 в м.Коростишеві</t>
  </si>
  <si>
    <t>ПКД "Капітальний ремонт входу у підвал та відмостки по вул.Київська,113 м.Коростишів"</t>
  </si>
  <si>
    <t>Технагляд на "Капітальний ремонт дворової каналізації по вул. Соборна Площа, 4"</t>
  </si>
  <si>
    <t>Авторський нагляд  на "Капітальний ремонт дворової каналізації по вул. Соборна Площа, 4"</t>
  </si>
  <si>
    <t>ПКД "Капітальний ремонт каналазаційних мереж вул.Франка 2г"</t>
  </si>
  <si>
    <t>Капітальний ремонт каналізаційної мережі по вул. Київська, 113 в м. Коростишеві</t>
  </si>
  <si>
    <t>ПКД Капітальний ремонт каналізаційної мережі по вул. Київська, 113 в м. Коростишеві</t>
  </si>
  <si>
    <t>ТехнаглядКапітальний ремонт каналізаційної мережі по вул. Київська, 113 в м. Коростишеві</t>
  </si>
  <si>
    <t>Авторський нагляд Капітальний ремонт каналізаційної мережі по вул. Київська, 113 в м. Коростишеві</t>
  </si>
  <si>
    <r>
      <rPr>
        <sz val="12"/>
        <rFont val="Times New Roman"/>
        <family val="1"/>
        <charset val="204"/>
      </rPr>
      <t>та спеціального фонду</t>
    </r>
    <r>
      <rPr>
        <u/>
        <sz val="12"/>
        <rFont val="Times New Roman"/>
        <family val="1"/>
        <charset val="204"/>
      </rPr>
      <t xml:space="preserve"> -</t>
    </r>
    <r>
      <rPr>
        <b/>
        <u/>
        <sz val="12"/>
        <rFont val="Times New Roman"/>
        <family val="1"/>
        <charset val="204"/>
      </rPr>
      <t>9595,9тис. гривень.</t>
    </r>
  </si>
  <si>
    <r>
      <t>Обсяг бюджетних призначень/бюджетних асигнувань -</t>
    </r>
    <r>
      <rPr>
        <b/>
        <u/>
        <sz val="12"/>
        <rFont val="Times New Roman"/>
        <family val="1"/>
        <charset val="204"/>
      </rPr>
      <t xml:space="preserve"> 9595,9тис.гривень,</t>
    </r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у тому числі загального фонду -</t>
    </r>
    <r>
      <rPr>
        <b/>
        <sz val="12"/>
        <rFont val="Times New Roman"/>
        <family val="1"/>
        <charset val="204"/>
      </rPr>
      <t xml:space="preserve"> 0,0</t>
    </r>
    <r>
      <rPr>
        <b/>
        <u/>
        <sz val="12"/>
        <rFont val="Times New Roman"/>
        <family val="1"/>
        <charset val="204"/>
      </rPr>
      <t>тис.гривень</t>
    </r>
    <r>
      <rPr>
        <u/>
        <sz val="12"/>
        <rFont val="Times New Roman"/>
        <family val="1"/>
        <charset val="204"/>
      </rPr>
      <t xml:space="preserve"> </t>
    </r>
  </si>
  <si>
    <t>kormrada@gmail.com</t>
  </si>
  <si>
    <t>Придбання подрібнювача деревини</t>
  </si>
  <si>
    <t>Начальника фінуправління</t>
  </si>
  <si>
    <t>А.О.Якименко</t>
  </si>
  <si>
    <t>Розпорядження міського голови _18.12.17 №143</t>
  </si>
  <si>
    <t>наказ____18.12.17 №77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</si>
</sst>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26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u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sz val="12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Arial Cyr"/>
      <charset val="204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sz val="9"/>
      <name val="Arial Cyr"/>
      <charset val="204"/>
    </font>
    <font>
      <sz val="10"/>
      <name val="Arial"/>
      <charset val="204"/>
    </font>
    <font>
      <sz val="10"/>
      <color indexed="8"/>
      <name val="Arial"/>
      <family val="2"/>
      <charset val="204"/>
    </font>
    <font>
      <sz val="9"/>
      <color indexed="8"/>
      <name val="Times New Roman"/>
      <family val="1"/>
      <charset val="204"/>
    </font>
    <font>
      <b/>
      <sz val="9"/>
      <color indexed="63"/>
      <name val="Times New Roman"/>
      <family val="1"/>
      <charset val="204"/>
    </font>
    <font>
      <sz val="10"/>
      <color rgb="FF666666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0" fontId="21" fillId="0" borderId="0"/>
    <xf numFmtId="0" fontId="22" fillId="0" borderId="0">
      <alignment vertical="top"/>
    </xf>
  </cellStyleXfs>
  <cellXfs count="357">
    <xf numFmtId="0" fontId="0" fillId="0" borderId="0" xfId="0"/>
    <xf numFmtId="49" fontId="13" fillId="2" borderId="1" xfId="0" applyNumberFormat="1" applyFont="1" applyFill="1" applyBorder="1" applyAlignment="1">
      <alignment horizontal="center" vertical="center" wrapText="1"/>
    </xf>
    <xf numFmtId="0" fontId="13" fillId="2" borderId="5" xfId="0" applyFont="1" applyFill="1" applyBorder="1" applyAlignment="1">
      <alignment horizontal="center" wrapText="1"/>
    </xf>
    <xf numFmtId="2" fontId="13" fillId="2" borderId="1" xfId="0" applyNumberFormat="1" applyFont="1" applyFill="1" applyBorder="1" applyAlignment="1">
      <alignment horizontal="center"/>
    </xf>
    <xf numFmtId="0" fontId="13" fillId="2" borderId="3" xfId="0" applyFont="1" applyFill="1" applyBorder="1" applyAlignment="1">
      <alignment horizontal="center" wrapText="1"/>
    </xf>
    <xf numFmtId="0" fontId="13" fillId="2" borderId="4" xfId="0" applyFont="1" applyFill="1" applyBorder="1" applyAlignment="1">
      <alignment horizontal="center"/>
    </xf>
    <xf numFmtId="0" fontId="13" fillId="2" borderId="1" xfId="0" applyFont="1" applyFill="1" applyBorder="1" applyAlignment="1">
      <alignment horizontal="center"/>
    </xf>
    <xf numFmtId="0" fontId="3" fillId="2" borderId="0" xfId="0" applyFont="1" applyFill="1"/>
    <xf numFmtId="0" fontId="14" fillId="2" borderId="3" xfId="0" applyFont="1" applyFill="1" applyBorder="1" applyAlignment="1">
      <alignment horizontal="center"/>
    </xf>
    <xf numFmtId="0" fontId="6" fillId="2" borderId="0" xfId="0" applyFont="1" applyFill="1" applyAlignment="1">
      <alignment horizontal="right"/>
    </xf>
    <xf numFmtId="0" fontId="4" fillId="2" borderId="0" xfId="0" applyFont="1" applyFill="1"/>
    <xf numFmtId="49" fontId="4" fillId="2" borderId="0" xfId="0" applyNumberFormat="1" applyFont="1" applyFill="1"/>
    <xf numFmtId="0" fontId="4" fillId="2" borderId="0" xfId="0" applyFont="1" applyFill="1" applyAlignment="1">
      <alignment horizontal="left"/>
    </xf>
    <xf numFmtId="49" fontId="4" fillId="2" borderId="0" xfId="1" applyNumberFormat="1" applyFont="1" applyFill="1" applyBorder="1" applyAlignment="1">
      <alignment horizontal="left" wrapText="1"/>
    </xf>
    <xf numFmtId="0" fontId="4" fillId="2" borderId="0" xfId="0" applyFont="1" applyFill="1" applyBorder="1" applyAlignment="1">
      <alignment horizontal="left" wrapText="1"/>
    </xf>
    <xf numFmtId="0" fontId="7" fillId="2" borderId="0" xfId="1" applyFont="1" applyFill="1" applyAlignment="1">
      <alignment horizontal="right"/>
    </xf>
    <xf numFmtId="0" fontId="3" fillId="2" borderId="0" xfId="1" applyFont="1" applyFill="1"/>
    <xf numFmtId="49" fontId="3" fillId="2" borderId="0" xfId="1" applyNumberFormat="1" applyFont="1" applyFill="1"/>
    <xf numFmtId="0" fontId="7" fillId="2" borderId="0" xfId="1" applyFont="1" applyFill="1"/>
    <xf numFmtId="0" fontId="3" fillId="2" borderId="0" xfId="1" applyFont="1" applyFill="1" applyBorder="1" applyAlignment="1"/>
    <xf numFmtId="0" fontId="3" fillId="2" borderId="0" xfId="1" applyFont="1" applyFill="1" applyBorder="1" applyAlignment="1">
      <alignment horizontal="center"/>
    </xf>
    <xf numFmtId="0" fontId="3" fillId="2" borderId="0" xfId="1" applyFont="1" applyFill="1" applyAlignment="1"/>
    <xf numFmtId="49" fontId="8" fillId="2" borderId="0" xfId="1" applyNumberFormat="1" applyFont="1" applyFill="1" applyBorder="1" applyAlignment="1">
      <alignment horizontal="center"/>
    </xf>
    <xf numFmtId="0" fontId="7" fillId="2" borderId="0" xfId="1" applyNumberFormat="1" applyFont="1" applyFill="1" applyBorder="1" applyAlignment="1">
      <alignment horizontal="left" wrapText="1"/>
    </xf>
    <xf numFmtId="0" fontId="7" fillId="2" borderId="0" xfId="0" applyFont="1" applyFill="1" applyAlignment="1">
      <alignment horizontal="right"/>
    </xf>
    <xf numFmtId="0" fontId="9" fillId="2" borderId="0" xfId="0" applyFont="1" applyFill="1"/>
    <xf numFmtId="49" fontId="9" fillId="2" borderId="0" xfId="0" applyNumberFormat="1" applyFont="1" applyFill="1"/>
    <xf numFmtId="0" fontId="7" fillId="2" borderId="0" xfId="0" applyFont="1" applyFill="1" applyAlignment="1">
      <alignment horizontal="center" vertical="center" wrapText="1"/>
    </xf>
    <xf numFmtId="49" fontId="3" fillId="2" borderId="0" xfId="0" applyNumberFormat="1" applyFont="1" applyFill="1"/>
    <xf numFmtId="0" fontId="7" fillId="2" borderId="0" xfId="0" applyFont="1" applyFill="1" applyAlignment="1">
      <alignment horizontal="center"/>
    </xf>
    <xf numFmtId="0" fontId="7" fillId="2" borderId="0" xfId="0" applyFont="1" applyFill="1" applyAlignment="1"/>
    <xf numFmtId="49" fontId="7" fillId="2" borderId="0" xfId="0" applyNumberFormat="1" applyFont="1" applyFill="1" applyAlignment="1"/>
    <xf numFmtId="0" fontId="7" fillId="2" borderId="0" xfId="0" applyFont="1" applyFill="1"/>
    <xf numFmtId="0" fontId="3" fillId="2" borderId="0" xfId="0" applyFont="1" applyFill="1" applyAlignment="1"/>
    <xf numFmtId="49" fontId="3" fillId="2" borderId="0" xfId="0" applyNumberFormat="1" applyFont="1" applyFill="1" applyAlignment="1"/>
    <xf numFmtId="0" fontId="3" fillId="2" borderId="1" xfId="0" applyFont="1" applyFill="1" applyBorder="1" applyAlignment="1">
      <alignment horizontal="center" wrapText="1"/>
    </xf>
    <xf numFmtId="0" fontId="13" fillId="2" borderId="1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/>
    </xf>
    <xf numFmtId="0" fontId="3" fillId="2" borderId="1" xfId="0" applyFont="1" applyFill="1" applyBorder="1" applyAlignment="1">
      <alignment wrapText="1"/>
    </xf>
    <xf numFmtId="49" fontId="13" fillId="2" borderId="1" xfId="0" applyNumberFormat="1" applyFont="1" applyFill="1" applyBorder="1" applyAlignment="1">
      <alignment wrapText="1"/>
    </xf>
    <xf numFmtId="0" fontId="13" fillId="2" borderId="1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right" wrapText="1"/>
    </xf>
    <xf numFmtId="49" fontId="13" fillId="2" borderId="1" xfId="0" applyNumberFormat="1" applyFont="1" applyFill="1" applyBorder="1" applyAlignment="1">
      <alignment horizontal="center" vertical="center"/>
    </xf>
    <xf numFmtId="49" fontId="13" fillId="2" borderId="1" xfId="0" applyNumberFormat="1" applyFont="1" applyFill="1" applyBorder="1" applyAlignment="1">
      <alignment horizontal="center" vertical="distributed" wrapText="1"/>
    </xf>
    <xf numFmtId="165" fontId="13" fillId="2" borderId="1" xfId="0" applyNumberFormat="1" applyFont="1" applyFill="1" applyBorder="1" applyAlignment="1">
      <alignment horizontal="center" vertical="center" wrapText="1"/>
    </xf>
    <xf numFmtId="164" fontId="13" fillId="2" borderId="1" xfId="0" applyNumberFormat="1" applyFont="1" applyFill="1" applyBorder="1" applyAlignment="1">
      <alignment horizontal="center" vertical="distributed" wrapText="1"/>
    </xf>
    <xf numFmtId="0" fontId="13" fillId="2" borderId="0" xfId="0" applyFont="1" applyFill="1" applyBorder="1" applyAlignment="1">
      <alignment horizontal="right" wrapText="1"/>
    </xf>
    <xf numFmtId="49" fontId="13" fillId="2" borderId="0" xfId="0" applyNumberFormat="1" applyFont="1" applyFill="1" applyBorder="1" applyAlignment="1">
      <alignment horizontal="center" vertical="center"/>
    </xf>
    <xf numFmtId="49" fontId="13" fillId="2" borderId="0" xfId="0" applyNumberFormat="1" applyFont="1" applyFill="1" applyBorder="1" applyAlignment="1">
      <alignment horizontal="center" vertical="distributed" wrapText="1"/>
    </xf>
    <xf numFmtId="0" fontId="13" fillId="2" borderId="0" xfId="0" applyFont="1" applyFill="1" applyBorder="1" applyAlignment="1">
      <alignment horizontal="left" vertical="distributed" wrapText="1"/>
    </xf>
    <xf numFmtId="165" fontId="3" fillId="2" borderId="0" xfId="0" applyNumberFormat="1" applyFont="1" applyFill="1" applyBorder="1" applyAlignment="1">
      <alignment horizontal="center" vertical="center" wrapText="1"/>
    </xf>
    <xf numFmtId="164" fontId="3" fillId="2" borderId="0" xfId="0" applyNumberFormat="1" applyFont="1" applyFill="1" applyBorder="1" applyAlignment="1">
      <alignment horizontal="center" vertical="distributed" wrapText="1"/>
    </xf>
    <xf numFmtId="0" fontId="3" fillId="2" borderId="0" xfId="0" applyFont="1" applyFill="1" applyBorder="1" applyAlignment="1">
      <alignment horizontal="right" wrapText="1"/>
    </xf>
    <xf numFmtId="49" fontId="3" fillId="2" borderId="0" xfId="0" applyNumberFormat="1" applyFont="1" applyFill="1" applyBorder="1" applyAlignment="1">
      <alignment horizontal="center" vertical="center"/>
    </xf>
    <xf numFmtId="49" fontId="3" fillId="2" borderId="0" xfId="0" applyNumberFormat="1" applyFont="1" applyFill="1" applyBorder="1" applyAlignment="1">
      <alignment horizontal="center" vertical="distributed" wrapText="1"/>
    </xf>
    <xf numFmtId="0" fontId="3" fillId="2" borderId="0" xfId="0" applyFont="1" applyFill="1" applyBorder="1" applyAlignment="1">
      <alignment horizontal="left" vertical="distributed" wrapText="1"/>
    </xf>
    <xf numFmtId="0" fontId="3" fillId="2" borderId="1" xfId="0" applyFont="1" applyFill="1" applyBorder="1" applyAlignment="1">
      <alignment horizontal="center" vertical="center" wrapText="1"/>
    </xf>
    <xf numFmtId="3" fontId="3" fillId="2" borderId="1" xfId="0" applyNumberFormat="1" applyFont="1" applyFill="1" applyBorder="1" applyAlignment="1">
      <alignment horizontal="center" vertical="center" wrapText="1"/>
    </xf>
    <xf numFmtId="165" fontId="3" fillId="2" borderId="1" xfId="0" applyNumberFormat="1" applyFont="1" applyFill="1" applyBorder="1" applyAlignment="1">
      <alignment horizontal="center" vertical="center" wrapText="1"/>
    </xf>
    <xf numFmtId="2" fontId="13" fillId="2" borderId="1" xfId="0" applyNumberFormat="1" applyFont="1" applyFill="1" applyBorder="1" applyAlignment="1">
      <alignment horizontal="center" vertical="center" wrapText="1"/>
    </xf>
    <xf numFmtId="0" fontId="13" fillId="2" borderId="0" xfId="0" applyFont="1" applyFill="1"/>
    <xf numFmtId="49" fontId="3" fillId="2" borderId="1" xfId="0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wrapText="1"/>
    </xf>
    <xf numFmtId="0" fontId="3" fillId="2" borderId="3" xfId="0" applyFont="1" applyFill="1" applyBorder="1" applyAlignment="1">
      <alignment vertical="distributed"/>
    </xf>
    <xf numFmtId="0" fontId="3" fillId="2" borderId="4" xfId="0" applyFont="1" applyFill="1" applyBorder="1" applyAlignment="1">
      <alignment vertical="distributed"/>
    </xf>
    <xf numFmtId="0" fontId="3" fillId="2" borderId="5" xfId="0" applyFont="1" applyFill="1" applyBorder="1" applyAlignment="1">
      <alignment vertical="distributed"/>
    </xf>
    <xf numFmtId="0" fontId="3" fillId="2" borderId="1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 vertical="distributed"/>
    </xf>
    <xf numFmtId="0" fontId="3" fillId="2" borderId="4" xfId="0" applyFont="1" applyFill="1" applyBorder="1" applyAlignment="1">
      <alignment horizontal="center" vertical="distributed"/>
    </xf>
    <xf numFmtId="0" fontId="3" fillId="2" borderId="5" xfId="0" applyFont="1" applyFill="1" applyBorder="1" applyAlignment="1">
      <alignment horizontal="center" vertical="distributed"/>
    </xf>
    <xf numFmtId="0" fontId="14" fillId="2" borderId="1" xfId="0" applyFont="1" applyFill="1" applyBorder="1" applyAlignment="1">
      <alignment horizontal="right"/>
    </xf>
    <xf numFmtId="0" fontId="14" fillId="2" borderId="1" xfId="0" applyFont="1" applyFill="1" applyBorder="1" applyAlignment="1">
      <alignment horizontal="center" wrapText="1"/>
    </xf>
    <xf numFmtId="0" fontId="13" fillId="2" borderId="4" xfId="0" applyFont="1" applyFill="1" applyBorder="1" applyAlignment="1">
      <alignment vertical="center" wrapText="1"/>
    </xf>
    <xf numFmtId="0" fontId="13" fillId="2" borderId="5" xfId="0" applyFont="1" applyFill="1" applyBorder="1" applyAlignment="1">
      <alignment vertical="center" wrapText="1"/>
    </xf>
    <xf numFmtId="49" fontId="13" fillId="2" borderId="1" xfId="0" applyNumberFormat="1" applyFont="1" applyFill="1" applyBorder="1" applyAlignment="1">
      <alignment horizontal="right" wrapText="1"/>
    </xf>
    <xf numFmtId="0" fontId="4" fillId="2" borderId="4" xfId="0" applyFont="1" applyFill="1" applyBorder="1" applyAlignment="1"/>
    <xf numFmtId="0" fontId="13" fillId="2" borderId="1" xfId="0" applyFont="1" applyFill="1" applyBorder="1" applyAlignment="1">
      <alignment vertical="center" wrapText="1"/>
    </xf>
    <xf numFmtId="164" fontId="13" fillId="2" borderId="1" xfId="0" applyNumberFormat="1" applyFont="1" applyFill="1" applyBorder="1" applyAlignment="1">
      <alignment horizontal="center" vertical="center" wrapText="1"/>
    </xf>
    <xf numFmtId="0" fontId="3" fillId="2" borderId="0" xfId="0" applyFont="1" applyFill="1" applyBorder="1"/>
    <xf numFmtId="0" fontId="13" fillId="2" borderId="0" xfId="0" applyFont="1" applyFill="1" applyBorder="1" applyAlignment="1">
      <alignment vertical="center" wrapText="1"/>
    </xf>
    <xf numFmtId="164" fontId="13" fillId="2" borderId="0" xfId="0" applyNumberFormat="1" applyFont="1" applyFill="1" applyBorder="1" applyAlignment="1">
      <alignment horizontal="center" vertical="center" wrapText="1"/>
    </xf>
    <xf numFmtId="49" fontId="14" fillId="2" borderId="1" xfId="0" applyNumberFormat="1" applyFont="1" applyFill="1" applyBorder="1" applyAlignment="1">
      <alignment horizontal="right" wrapText="1"/>
    </xf>
    <xf numFmtId="0" fontId="13" fillId="2" borderId="0" xfId="0" applyFont="1" applyFill="1" applyBorder="1" applyAlignment="1">
      <alignment horizontal="center" vertical="center" wrapText="1"/>
    </xf>
    <xf numFmtId="0" fontId="0" fillId="2" borderId="4" xfId="0" applyFill="1" applyBorder="1" applyAlignment="1"/>
    <xf numFmtId="0" fontId="13" fillId="2" borderId="6" xfId="0" applyFont="1" applyFill="1" applyBorder="1" applyAlignment="1"/>
    <xf numFmtId="0" fontId="13" fillId="2" borderId="7" xfId="0" applyFont="1" applyFill="1" applyBorder="1" applyAlignment="1"/>
    <xf numFmtId="0" fontId="13" fillId="2" borderId="8" xfId="0" applyFont="1" applyFill="1" applyBorder="1" applyAlignment="1"/>
    <xf numFmtId="0" fontId="13" fillId="2" borderId="3" xfId="0" applyFont="1" applyFill="1" applyBorder="1"/>
    <xf numFmtId="0" fontId="13" fillId="2" borderId="4" xfId="0" applyFont="1" applyFill="1" applyBorder="1" applyAlignment="1"/>
    <xf numFmtId="0" fontId="14" fillId="2" borderId="0" xfId="0" applyFont="1" applyFill="1" applyBorder="1" applyAlignment="1">
      <alignment horizontal="center" wrapText="1"/>
    </xf>
    <xf numFmtId="0" fontId="14" fillId="2" borderId="5" xfId="0" applyFont="1" applyFill="1" applyBorder="1" applyAlignment="1">
      <alignment horizontal="center" wrapText="1"/>
    </xf>
    <xf numFmtId="49" fontId="13" fillId="2" borderId="0" xfId="0" applyNumberFormat="1" applyFont="1" applyFill="1" applyBorder="1" applyAlignment="1">
      <alignment horizontal="right" wrapText="1"/>
    </xf>
    <xf numFmtId="0" fontId="13" fillId="2" borderId="0" xfId="0" applyFont="1" applyFill="1" applyBorder="1" applyAlignment="1">
      <alignment horizontal="center"/>
    </xf>
    <xf numFmtId="0" fontId="0" fillId="2" borderId="0" xfId="0" applyFill="1" applyBorder="1" applyAlignment="1"/>
    <xf numFmtId="49" fontId="13" fillId="2" borderId="5" xfId="0" applyNumberFormat="1" applyFont="1" applyFill="1" applyBorder="1" applyAlignment="1">
      <alignment horizontal="right" wrapText="1"/>
    </xf>
    <xf numFmtId="0" fontId="13" fillId="2" borderId="0" xfId="0" applyFont="1" applyFill="1" applyBorder="1" applyAlignment="1"/>
    <xf numFmtId="0" fontId="13" fillId="2" borderId="5" xfId="0" applyFont="1" applyFill="1" applyBorder="1" applyAlignment="1"/>
    <xf numFmtId="0" fontId="3" fillId="2" borderId="3" xfId="0" applyFont="1" applyFill="1" applyBorder="1"/>
    <xf numFmtId="0" fontId="13" fillId="2" borderId="0" xfId="0" applyFont="1" applyFill="1" applyBorder="1" applyAlignment="1">
      <alignment horizontal="left" vertical="center" wrapText="1"/>
    </xf>
    <xf numFmtId="0" fontId="13" fillId="2" borderId="0" xfId="0" applyFont="1" applyFill="1" applyBorder="1" applyAlignment="1">
      <alignment horizontal="center" wrapText="1"/>
    </xf>
    <xf numFmtId="49" fontId="13" fillId="2" borderId="0" xfId="0" applyNumberFormat="1" applyFont="1" applyFill="1" applyBorder="1" applyAlignment="1">
      <alignment horizontal="center" vertical="center" wrapText="1"/>
    </xf>
    <xf numFmtId="49" fontId="13" fillId="2" borderId="0" xfId="0" applyNumberFormat="1" applyFont="1" applyFill="1"/>
    <xf numFmtId="0" fontId="13" fillId="2" borderId="0" xfId="0" applyFont="1" applyFill="1" applyAlignment="1">
      <alignment horizontal="right"/>
    </xf>
    <xf numFmtId="0" fontId="11" fillId="2" borderId="3" xfId="0" applyFont="1" applyFill="1" applyBorder="1" applyAlignment="1">
      <alignment horizontal="center"/>
    </xf>
    <xf numFmtId="0" fontId="13" fillId="2" borderId="3" xfId="0" applyFont="1" applyFill="1" applyBorder="1" applyAlignment="1">
      <alignment horizontal="center" vertical="center" wrapText="1"/>
    </xf>
    <xf numFmtId="0" fontId="13" fillId="2" borderId="5" xfId="0" applyFont="1" applyFill="1" applyBorder="1" applyAlignment="1">
      <alignment horizontal="center" vertical="center" wrapText="1"/>
    </xf>
    <xf numFmtId="0" fontId="18" fillId="2" borderId="3" xfId="0" applyFont="1" applyFill="1" applyBorder="1" applyAlignment="1">
      <alignment horizontal="center"/>
    </xf>
    <xf numFmtId="0" fontId="18" fillId="2" borderId="1" xfId="0" applyFont="1" applyFill="1" applyBorder="1" applyAlignment="1">
      <alignment horizontal="left" wrapText="1"/>
    </xf>
    <xf numFmtId="49" fontId="18" fillId="2" borderId="1" xfId="0" applyNumberFormat="1" applyFont="1" applyFill="1" applyBorder="1" applyAlignment="1">
      <alignment horizontal="center" vertical="center" wrapText="1"/>
    </xf>
    <xf numFmtId="0" fontId="18" fillId="2" borderId="5" xfId="0" applyFont="1" applyFill="1" applyBorder="1" applyAlignment="1">
      <alignment horizontal="center" vertical="center" wrapText="1"/>
    </xf>
    <xf numFmtId="0" fontId="18" fillId="2" borderId="1" xfId="0" applyFont="1" applyFill="1" applyBorder="1" applyAlignment="1">
      <alignment horizontal="center"/>
    </xf>
    <xf numFmtId="2" fontId="18" fillId="2" borderId="1" xfId="0" applyNumberFormat="1" applyFont="1" applyFill="1" applyBorder="1" applyAlignment="1">
      <alignment horizontal="center"/>
    </xf>
    <xf numFmtId="0" fontId="18" fillId="2" borderId="3" xfId="0" applyFont="1" applyFill="1" applyBorder="1" applyAlignment="1">
      <alignment horizontal="center" wrapText="1"/>
    </xf>
    <xf numFmtId="0" fontId="18" fillId="2" borderId="4" xfId="0" applyFont="1" applyFill="1" applyBorder="1" applyAlignment="1">
      <alignment horizontal="center"/>
    </xf>
    <xf numFmtId="0" fontId="18" fillId="2" borderId="0" xfId="0" applyFont="1" applyFill="1"/>
    <xf numFmtId="0" fontId="19" fillId="2" borderId="3" xfId="0" applyFont="1" applyFill="1" applyBorder="1" applyAlignment="1">
      <alignment horizontal="center"/>
    </xf>
    <xf numFmtId="0" fontId="19" fillId="2" borderId="3" xfId="0" applyFont="1" applyFill="1" applyBorder="1" applyAlignment="1">
      <alignment horizontal="left" vertical="center" wrapText="1"/>
    </xf>
    <xf numFmtId="49" fontId="19" fillId="2" borderId="1" xfId="0" applyNumberFormat="1" applyFont="1" applyFill="1" applyBorder="1" applyAlignment="1">
      <alignment horizontal="center" vertical="center" wrapText="1"/>
    </xf>
    <xf numFmtId="0" fontId="19" fillId="2" borderId="5" xfId="0" applyFont="1" applyFill="1" applyBorder="1" applyAlignment="1">
      <alignment horizontal="center" vertical="center" wrapText="1"/>
    </xf>
    <xf numFmtId="0" fontId="19" fillId="2" borderId="1" xfId="0" applyFont="1" applyFill="1" applyBorder="1" applyAlignment="1">
      <alignment horizontal="center"/>
    </xf>
    <xf numFmtId="2" fontId="19" fillId="2" borderId="1" xfId="0" applyNumberFormat="1" applyFont="1" applyFill="1" applyBorder="1" applyAlignment="1">
      <alignment horizontal="center"/>
    </xf>
    <xf numFmtId="0" fontId="19" fillId="2" borderId="3" xfId="0" applyFont="1" applyFill="1" applyBorder="1" applyAlignment="1">
      <alignment horizontal="center" wrapText="1"/>
    </xf>
    <xf numFmtId="0" fontId="19" fillId="2" borderId="4" xfId="0" applyFont="1" applyFill="1" applyBorder="1" applyAlignment="1">
      <alignment horizontal="center"/>
    </xf>
    <xf numFmtId="0" fontId="19" fillId="2" borderId="0" xfId="0" applyFont="1" applyFill="1"/>
    <xf numFmtId="0" fontId="19" fillId="2" borderId="3" xfId="0" applyFont="1" applyFill="1" applyBorder="1" applyAlignment="1">
      <alignment horizontal="left" wrapText="1"/>
    </xf>
    <xf numFmtId="0" fontId="19" fillId="2" borderId="5" xfId="0" applyFont="1" applyFill="1" applyBorder="1" applyAlignment="1">
      <alignment horizontal="center" wrapText="1"/>
    </xf>
    <xf numFmtId="2" fontId="19" fillId="2" borderId="5" xfId="0" applyNumberFormat="1" applyFont="1" applyFill="1" applyBorder="1" applyAlignment="1">
      <alignment horizontal="center"/>
    </xf>
    <xf numFmtId="0" fontId="19" fillId="2" borderId="3" xfId="0" applyFont="1" applyFill="1" applyBorder="1" applyAlignment="1">
      <alignment wrapText="1"/>
    </xf>
    <xf numFmtId="0" fontId="18" fillId="2" borderId="3" xfId="0" applyFont="1" applyFill="1" applyBorder="1" applyAlignment="1">
      <alignment horizontal="right"/>
    </xf>
    <xf numFmtId="0" fontId="18" fillId="2" borderId="3" xfId="0" applyFont="1" applyFill="1" applyBorder="1" applyAlignment="1">
      <alignment horizontal="left" wrapText="1"/>
    </xf>
    <xf numFmtId="49" fontId="18" fillId="2" borderId="1" xfId="0" applyNumberFormat="1" applyFont="1" applyFill="1" applyBorder="1" applyAlignment="1">
      <alignment wrapText="1"/>
    </xf>
    <xf numFmtId="0" fontId="18" fillId="2" borderId="5" xfId="0" applyFont="1" applyFill="1" applyBorder="1" applyAlignment="1">
      <alignment horizontal="center" wrapText="1"/>
    </xf>
    <xf numFmtId="0" fontId="19" fillId="2" borderId="3" xfId="0" applyFont="1" applyFill="1" applyBorder="1" applyAlignment="1">
      <alignment horizontal="right"/>
    </xf>
    <xf numFmtId="49" fontId="19" fillId="2" borderId="1" xfId="0" applyNumberFormat="1" applyFont="1" applyFill="1" applyBorder="1" applyAlignment="1">
      <alignment wrapText="1"/>
    </xf>
    <xf numFmtId="165" fontId="23" fillId="2" borderId="1" xfId="3" applyNumberFormat="1" applyFont="1" applyFill="1" applyBorder="1" applyAlignment="1">
      <alignment horizontal="left" vertical="center" wrapText="1"/>
    </xf>
    <xf numFmtId="0" fontId="19" fillId="2" borderId="1" xfId="0" applyFont="1" applyFill="1" applyBorder="1" applyAlignment="1">
      <alignment horizontal="left" vertical="top" wrapText="1"/>
    </xf>
    <xf numFmtId="0" fontId="19" fillId="2" borderId="1" xfId="0" applyFont="1" applyFill="1" applyBorder="1" applyAlignment="1">
      <alignment wrapText="1"/>
    </xf>
    <xf numFmtId="0" fontId="18" fillId="2" borderId="1" xfId="2" applyNumberFormat="1" applyFont="1" applyFill="1" applyBorder="1" applyAlignment="1" applyProtection="1">
      <alignment horizontal="center" vertical="center" wrapText="1"/>
    </xf>
    <xf numFmtId="0" fontId="24" fillId="2" borderId="1" xfId="0" applyFont="1" applyFill="1" applyBorder="1" applyAlignment="1">
      <alignment wrapText="1"/>
    </xf>
    <xf numFmtId="0" fontId="13" fillId="2" borderId="3" xfId="0" applyFont="1" applyFill="1" applyBorder="1" applyAlignment="1">
      <alignment horizontal="center"/>
    </xf>
    <xf numFmtId="49" fontId="13" fillId="2" borderId="1" xfId="0" applyNumberFormat="1" applyFont="1" applyFill="1" applyBorder="1" applyAlignment="1">
      <alignment horizontal="center" wrapText="1"/>
    </xf>
    <xf numFmtId="2" fontId="14" fillId="2" borderId="1" xfId="0" applyNumberFormat="1" applyFont="1" applyFill="1" applyBorder="1" applyAlignment="1">
      <alignment horizontal="center"/>
    </xf>
    <xf numFmtId="0" fontId="14" fillId="2" borderId="3" xfId="0" applyFont="1" applyFill="1" applyBorder="1" applyAlignment="1">
      <alignment horizontal="center" wrapText="1"/>
    </xf>
    <xf numFmtId="49" fontId="14" fillId="2" borderId="1" xfId="0" applyNumberFormat="1" applyFont="1" applyFill="1" applyBorder="1" applyAlignment="1">
      <alignment horizontal="center" wrapText="1"/>
    </xf>
    <xf numFmtId="0" fontId="14" fillId="2" borderId="4" xfId="0" applyFont="1" applyFill="1" applyBorder="1" applyAlignment="1">
      <alignment horizontal="center"/>
    </xf>
    <xf numFmtId="0" fontId="14" fillId="2" borderId="1" xfId="0" applyFont="1" applyFill="1" applyBorder="1" applyAlignment="1">
      <alignment horizontal="center"/>
    </xf>
    <xf numFmtId="0" fontId="12" fillId="2" borderId="0" xfId="0" applyFont="1" applyFill="1" applyBorder="1" applyAlignment="1">
      <alignment horizontal="right"/>
    </xf>
    <xf numFmtId="0" fontId="13" fillId="2" borderId="0" xfId="0" applyFont="1" applyFill="1" applyBorder="1" applyAlignment="1">
      <alignment horizontal="left" wrapText="1"/>
    </xf>
    <xf numFmtId="49" fontId="13" fillId="2" borderId="0" xfId="0" applyNumberFormat="1" applyFont="1" applyFill="1" applyBorder="1" applyAlignment="1">
      <alignment horizontal="left" wrapText="1"/>
    </xf>
    <xf numFmtId="0" fontId="13" fillId="2" borderId="0" xfId="0" applyFont="1" applyFill="1" applyBorder="1" applyAlignment="1">
      <alignment wrapText="1"/>
    </xf>
    <xf numFmtId="2" fontId="13" fillId="2" borderId="0" xfId="0" applyNumberFormat="1" applyFont="1" applyFill="1" applyBorder="1" applyAlignment="1">
      <alignment horizontal="center"/>
    </xf>
    <xf numFmtId="0" fontId="18" fillId="2" borderId="0" xfId="0" applyFont="1" applyFill="1" applyBorder="1" applyAlignment="1">
      <alignment horizontal="right"/>
    </xf>
    <xf numFmtId="0" fontId="19" fillId="2" borderId="0" xfId="0" applyFont="1" applyFill="1" applyBorder="1"/>
    <xf numFmtId="0" fontId="18" fillId="2" borderId="0" xfId="0" applyFont="1" applyFill="1" applyAlignment="1">
      <alignment horizontal="right"/>
    </xf>
    <xf numFmtId="0" fontId="3" fillId="2" borderId="0" xfId="0" applyFont="1" applyFill="1" applyBorder="1" applyAlignment="1">
      <alignment horizontal="center"/>
    </xf>
    <xf numFmtId="164" fontId="13" fillId="2" borderId="13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right"/>
    </xf>
    <xf numFmtId="0" fontId="13" fillId="0" borderId="0" xfId="0" applyFont="1"/>
    <xf numFmtId="0" fontId="3" fillId="0" borderId="0" xfId="0" applyFont="1"/>
    <xf numFmtId="0" fontId="3" fillId="0" borderId="9" xfId="0" applyFont="1" applyBorder="1"/>
    <xf numFmtId="0" fontId="25" fillId="0" borderId="0" xfId="0" applyFont="1"/>
    <xf numFmtId="0" fontId="18" fillId="2" borderId="0" xfId="2" applyNumberFormat="1" applyFont="1" applyFill="1" applyBorder="1" applyAlignment="1" applyProtection="1">
      <alignment horizontal="center" vertical="center" wrapText="1"/>
    </xf>
    <xf numFmtId="49" fontId="13" fillId="2" borderId="1" xfId="0" applyNumberFormat="1" applyFont="1" applyFill="1" applyBorder="1" applyAlignment="1">
      <alignment horizontal="center" vertical="distributed" wrapText="1"/>
    </xf>
    <xf numFmtId="0" fontId="13" fillId="2" borderId="3" xfId="0" applyFont="1" applyFill="1" applyBorder="1" applyAlignment="1">
      <alignment horizontal="center"/>
    </xf>
    <xf numFmtId="0" fontId="13" fillId="2" borderId="4" xfId="0" applyFont="1" applyFill="1" applyBorder="1" applyAlignment="1">
      <alignment horizontal="center"/>
    </xf>
    <xf numFmtId="0" fontId="13" fillId="2" borderId="5" xfId="0" applyFont="1" applyFill="1" applyBorder="1" applyAlignment="1">
      <alignment horizontal="center"/>
    </xf>
    <xf numFmtId="2" fontId="4" fillId="2" borderId="4" xfId="0" applyNumberFormat="1" applyFont="1" applyFill="1" applyBorder="1" applyAlignment="1">
      <alignment horizontal="center"/>
    </xf>
    <xf numFmtId="0" fontId="13" fillId="2" borderId="3" xfId="0" applyFont="1" applyFill="1" applyBorder="1" applyAlignment="1">
      <alignment wrapText="1"/>
    </xf>
    <xf numFmtId="0" fontId="13" fillId="2" borderId="4" xfId="0" applyFont="1" applyFill="1" applyBorder="1" applyAlignment="1">
      <alignment wrapText="1"/>
    </xf>
    <xf numFmtId="0" fontId="13" fillId="2" borderId="5" xfId="0" applyFont="1" applyFill="1" applyBorder="1" applyAlignment="1">
      <alignment wrapText="1"/>
    </xf>
    <xf numFmtId="2" fontId="4" fillId="2" borderId="5" xfId="0" applyNumberFormat="1" applyFont="1" applyFill="1" applyBorder="1" applyAlignment="1">
      <alignment horizontal="center"/>
    </xf>
    <xf numFmtId="0" fontId="4" fillId="2" borderId="0" xfId="0" applyFont="1" applyFill="1" applyBorder="1" applyAlignment="1">
      <alignment horizontal="left" wrapText="1"/>
    </xf>
    <xf numFmtId="0" fontId="14" fillId="2" borderId="3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/>
    <xf numFmtId="2" fontId="0" fillId="2" borderId="4" xfId="0" applyNumberFormat="1" applyFill="1" applyBorder="1" applyAlignment="1">
      <alignment horizontal="center"/>
    </xf>
    <xf numFmtId="2" fontId="0" fillId="2" borderId="5" xfId="0" applyNumberFormat="1" applyFill="1" applyBorder="1" applyAlignment="1">
      <alignment horizontal="center"/>
    </xf>
    <xf numFmtId="2" fontId="0" fillId="2" borderId="0" xfId="0" applyNumberFormat="1" applyFill="1" applyBorder="1" applyAlignment="1">
      <alignment horizontal="center"/>
    </xf>
    <xf numFmtId="49" fontId="13" fillId="2" borderId="0" xfId="0" applyNumberFormat="1" applyFont="1" applyFill="1" applyBorder="1" applyAlignment="1">
      <alignment horizontal="center" vertical="distributed" wrapText="1"/>
    </xf>
    <xf numFmtId="0" fontId="13" fillId="2" borderId="0" xfId="0" applyFont="1" applyFill="1" applyBorder="1" applyAlignment="1">
      <alignment horizontal="center"/>
    </xf>
    <xf numFmtId="0" fontId="0" fillId="2" borderId="4" xfId="0" applyFill="1" applyBorder="1" applyAlignment="1"/>
    <xf numFmtId="0" fontId="0" fillId="2" borderId="5" xfId="0" applyFill="1" applyBorder="1" applyAlignment="1"/>
    <xf numFmtId="0" fontId="0" fillId="2" borderId="4" xfId="0" applyFill="1" applyBorder="1" applyAlignment="1">
      <alignment wrapText="1"/>
    </xf>
    <xf numFmtId="0" fontId="0" fillId="2" borderId="5" xfId="0" applyFill="1" applyBorder="1" applyAlignment="1">
      <alignment wrapText="1"/>
    </xf>
    <xf numFmtId="0" fontId="4" fillId="2" borderId="4" xfId="0" applyFont="1" applyFill="1" applyBorder="1" applyAlignment="1">
      <alignment wrapText="1"/>
    </xf>
    <xf numFmtId="0" fontId="4" fillId="2" borderId="5" xfId="0" applyFont="1" applyFill="1" applyBorder="1" applyAlignment="1">
      <alignment wrapText="1"/>
    </xf>
    <xf numFmtId="0" fontId="14" fillId="2" borderId="0" xfId="0" applyFont="1" applyFill="1" applyBorder="1" applyAlignment="1">
      <alignment horizontal="left" vertical="center" wrapText="1"/>
    </xf>
    <xf numFmtId="0" fontId="0" fillId="2" borderId="0" xfId="0" applyFill="1" applyBorder="1" applyAlignment="1"/>
    <xf numFmtId="0" fontId="13" fillId="2" borderId="0" xfId="0" applyFont="1" applyFill="1" applyBorder="1" applyAlignment="1">
      <alignment wrapText="1"/>
    </xf>
    <xf numFmtId="0" fontId="0" fillId="2" borderId="0" xfId="0" applyFill="1" applyBorder="1" applyAlignment="1">
      <alignment wrapText="1"/>
    </xf>
    <xf numFmtId="0" fontId="13" fillId="2" borderId="3" xfId="0" applyFont="1" applyFill="1" applyBorder="1" applyAlignment="1">
      <alignment horizontal="left" vertical="center" wrapText="1"/>
    </xf>
    <xf numFmtId="0" fontId="13" fillId="2" borderId="4" xfId="0" applyFont="1" applyFill="1" applyBorder="1" applyAlignment="1">
      <alignment horizontal="left" vertical="center" wrapText="1"/>
    </xf>
    <xf numFmtId="0" fontId="13" fillId="2" borderId="5" xfId="0" applyFont="1" applyFill="1" applyBorder="1" applyAlignment="1">
      <alignment horizontal="left" vertical="center" wrapText="1"/>
    </xf>
    <xf numFmtId="0" fontId="13" fillId="2" borderId="3" xfId="0" applyFont="1" applyFill="1" applyBorder="1" applyAlignment="1">
      <alignment horizontal="center" wrapText="1"/>
    </xf>
    <xf numFmtId="0" fontId="13" fillId="2" borderId="4" xfId="0" applyFont="1" applyFill="1" applyBorder="1" applyAlignment="1">
      <alignment horizontal="center" wrapText="1"/>
    </xf>
    <xf numFmtId="0" fontId="13" fillId="2" borderId="5" xfId="0" applyFont="1" applyFill="1" applyBorder="1" applyAlignment="1">
      <alignment horizontal="center" wrapText="1"/>
    </xf>
    <xf numFmtId="49" fontId="13" fillId="2" borderId="3" xfId="0" applyNumberFormat="1" applyFont="1" applyFill="1" applyBorder="1" applyAlignment="1">
      <alignment horizontal="center" vertical="center" wrapText="1"/>
    </xf>
    <xf numFmtId="49" fontId="13" fillId="2" borderId="4" xfId="0" applyNumberFormat="1" applyFont="1" applyFill="1" applyBorder="1" applyAlignment="1">
      <alignment horizontal="center" vertical="center" wrapText="1"/>
    </xf>
    <xf numFmtId="49" fontId="13" fillId="2" borderId="5" xfId="0" applyNumberFormat="1" applyFont="1" applyFill="1" applyBorder="1" applyAlignment="1">
      <alignment horizontal="center" vertical="center" wrapText="1"/>
    </xf>
    <xf numFmtId="0" fontId="13" fillId="2" borderId="0" xfId="0" applyFont="1" applyFill="1" applyBorder="1" applyAlignment="1">
      <alignment horizontal="center" wrapText="1"/>
    </xf>
    <xf numFmtId="49" fontId="13" fillId="2" borderId="0" xfId="0" applyNumberFormat="1" applyFont="1" applyFill="1" applyBorder="1" applyAlignment="1">
      <alignment horizontal="center" vertical="center" wrapText="1"/>
    </xf>
    <xf numFmtId="0" fontId="13" fillId="2" borderId="0" xfId="0" applyFont="1" applyFill="1" applyBorder="1" applyAlignment="1">
      <alignment horizontal="left" vertical="center" wrapText="1"/>
    </xf>
    <xf numFmtId="49" fontId="0" fillId="2" borderId="4" xfId="0" applyNumberFormat="1" applyFill="1" applyBorder="1" applyAlignment="1">
      <alignment horizontal="center"/>
    </xf>
    <xf numFmtId="49" fontId="0" fillId="2" borderId="5" xfId="0" applyNumberFormat="1" applyFill="1" applyBorder="1" applyAlignment="1">
      <alignment horizontal="center"/>
    </xf>
    <xf numFmtId="49" fontId="4" fillId="2" borderId="4" xfId="0" applyNumberFormat="1" applyFont="1" applyFill="1" applyBorder="1" applyAlignment="1">
      <alignment horizontal="center"/>
    </xf>
    <xf numFmtId="49" fontId="0" fillId="2" borderId="0" xfId="0" applyNumberFormat="1" applyFill="1" applyBorder="1" applyAlignment="1">
      <alignment horizontal="center"/>
    </xf>
    <xf numFmtId="2" fontId="13" fillId="2" borderId="4" xfId="0" applyNumberFormat="1" applyFont="1" applyFill="1" applyBorder="1" applyAlignment="1">
      <alignment horizontal="center"/>
    </xf>
    <xf numFmtId="0" fontId="13" fillId="2" borderId="4" xfId="0" applyFont="1" applyFill="1" applyBorder="1" applyAlignment="1"/>
    <xf numFmtId="49" fontId="13" fillId="2" borderId="4" xfId="0" applyNumberFormat="1" applyFont="1" applyFill="1" applyBorder="1" applyAlignment="1">
      <alignment horizontal="center"/>
    </xf>
    <xf numFmtId="49" fontId="13" fillId="2" borderId="5" xfId="0" applyNumberFormat="1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 wrapText="1"/>
    </xf>
    <xf numFmtId="0" fontId="3" fillId="2" borderId="4" xfId="0" applyFont="1" applyFill="1" applyBorder="1" applyAlignment="1">
      <alignment horizontal="center" wrapText="1"/>
    </xf>
    <xf numFmtId="0" fontId="3" fillId="2" borderId="5" xfId="0" applyFont="1" applyFill="1" applyBorder="1" applyAlignment="1">
      <alignment horizontal="center" wrapText="1"/>
    </xf>
    <xf numFmtId="0" fontId="7" fillId="2" borderId="0" xfId="0" applyFont="1" applyFill="1" applyAlignment="1">
      <alignment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/>
    </xf>
    <xf numFmtId="0" fontId="4" fillId="2" borderId="5" xfId="0" applyFont="1" applyFill="1" applyBorder="1" applyAlignment="1">
      <alignment horizontal="center"/>
    </xf>
    <xf numFmtId="0" fontId="13" fillId="2" borderId="3" xfId="0" applyFont="1" applyFill="1" applyBorder="1" applyAlignment="1">
      <alignment horizontal="center" vertical="center" wrapText="1"/>
    </xf>
    <xf numFmtId="0" fontId="13" fillId="2" borderId="4" xfId="0" applyFont="1" applyFill="1" applyBorder="1" applyAlignment="1">
      <alignment horizontal="center" vertical="center" wrapText="1"/>
    </xf>
    <xf numFmtId="0" fontId="13" fillId="2" borderId="5" xfId="0" applyFont="1" applyFill="1" applyBorder="1" applyAlignment="1">
      <alignment horizontal="center" vertical="center" wrapText="1"/>
    </xf>
    <xf numFmtId="0" fontId="15" fillId="2" borderId="4" xfId="0" applyFont="1" applyFill="1" applyBorder="1" applyAlignment="1">
      <alignment horizontal="center" vertical="center" wrapText="1"/>
    </xf>
    <xf numFmtId="0" fontId="15" fillId="2" borderId="5" xfId="0" applyFont="1" applyFill="1" applyBorder="1" applyAlignment="1">
      <alignment horizontal="center" vertical="center" wrapText="1"/>
    </xf>
    <xf numFmtId="2" fontId="13" fillId="2" borderId="5" xfId="0" applyNumberFormat="1" applyFont="1" applyFill="1" applyBorder="1" applyAlignment="1">
      <alignment horizontal="center"/>
    </xf>
    <xf numFmtId="164" fontId="13" fillId="2" borderId="3" xfId="0" applyNumberFormat="1" applyFont="1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distributed"/>
    </xf>
    <xf numFmtId="0" fontId="10" fillId="2" borderId="4" xfId="0" applyFont="1" applyFill="1" applyBorder="1"/>
    <xf numFmtId="0" fontId="10" fillId="2" borderId="5" xfId="0" applyFont="1" applyFill="1" applyBorder="1"/>
    <xf numFmtId="0" fontId="13" fillId="2" borderId="1" xfId="0" applyFont="1" applyFill="1" applyBorder="1" applyAlignment="1">
      <alignment horizontal="center" vertical="center" wrapText="1"/>
    </xf>
    <xf numFmtId="0" fontId="15" fillId="2" borderId="4" xfId="0" applyFont="1" applyFill="1" applyBorder="1" applyAlignment="1">
      <alignment wrapText="1"/>
    </xf>
    <xf numFmtId="0" fontId="15" fillId="2" borderId="5" xfId="0" applyFont="1" applyFill="1" applyBorder="1" applyAlignment="1">
      <alignment wrapText="1"/>
    </xf>
    <xf numFmtId="164" fontId="4" fillId="2" borderId="4" xfId="0" applyNumberFormat="1" applyFont="1" applyFill="1" applyBorder="1" applyAlignment="1">
      <alignment horizontal="center"/>
    </xf>
    <xf numFmtId="164" fontId="4" fillId="2" borderId="5" xfId="0" applyNumberFormat="1" applyFont="1" applyFill="1" applyBorder="1" applyAlignment="1">
      <alignment horizontal="center"/>
    </xf>
    <xf numFmtId="164" fontId="13" fillId="2" borderId="1" xfId="0" applyNumberFormat="1" applyFont="1" applyFill="1" applyBorder="1" applyAlignment="1">
      <alignment horizontal="center" vertical="center" wrapText="1"/>
    </xf>
    <xf numFmtId="49" fontId="4" fillId="2" borderId="0" xfId="1" applyNumberFormat="1" applyFont="1" applyFill="1" applyAlignment="1">
      <alignment horizontal="left" wrapText="1"/>
    </xf>
    <xf numFmtId="49" fontId="4" fillId="2" borderId="0" xfId="1" applyNumberFormat="1" applyFont="1" applyFill="1" applyBorder="1" applyAlignment="1">
      <alignment horizontal="left" wrapText="1"/>
    </xf>
    <xf numFmtId="0" fontId="3" fillId="2" borderId="0" xfId="1" applyFont="1" applyFill="1" applyBorder="1" applyAlignment="1">
      <alignment horizontal="center"/>
    </xf>
    <xf numFmtId="0" fontId="7" fillId="2" borderId="9" xfId="1" applyNumberFormat="1" applyFont="1" applyFill="1" applyBorder="1" applyAlignment="1">
      <alignment horizontal="left" wrapText="1"/>
    </xf>
    <xf numFmtId="0" fontId="7" fillId="2" borderId="9" xfId="1" applyFont="1" applyFill="1" applyBorder="1" applyAlignment="1"/>
    <xf numFmtId="0" fontId="7" fillId="2" borderId="9" xfId="0" applyFont="1" applyFill="1" applyBorder="1" applyAlignment="1"/>
    <xf numFmtId="0" fontId="4" fillId="2" borderId="9" xfId="0" applyFont="1" applyFill="1" applyBorder="1" applyAlignment="1"/>
    <xf numFmtId="0" fontId="7" fillId="2" borderId="0" xfId="1" applyFont="1" applyFill="1" applyAlignment="1">
      <alignment horizontal="center"/>
    </xf>
    <xf numFmtId="0" fontId="4" fillId="2" borderId="0" xfId="1" applyFont="1" applyFill="1" applyBorder="1" applyAlignment="1">
      <alignment horizontal="left"/>
    </xf>
    <xf numFmtId="0" fontId="4" fillId="2" borderId="9" xfId="0" applyFont="1" applyFill="1" applyBorder="1" applyAlignment="1">
      <alignment horizontal="left" wrapText="1"/>
    </xf>
    <xf numFmtId="49" fontId="13" fillId="2" borderId="0" xfId="1" applyNumberFormat="1" applyFont="1" applyFill="1" applyBorder="1" applyAlignment="1">
      <alignment horizontal="left" wrapText="1"/>
    </xf>
    <xf numFmtId="49" fontId="13" fillId="2" borderId="9" xfId="1" applyNumberFormat="1" applyFont="1" applyFill="1" applyBorder="1" applyAlignment="1">
      <alignment horizontal="left" wrapText="1"/>
    </xf>
    <xf numFmtId="0" fontId="3" fillId="2" borderId="7" xfId="1" applyFont="1" applyFill="1" applyBorder="1" applyAlignment="1">
      <alignment horizontal="center"/>
    </xf>
    <xf numFmtId="0" fontId="3" fillId="2" borderId="7" xfId="1" applyFont="1" applyFill="1" applyBorder="1" applyAlignment="1">
      <alignment horizontal="right"/>
    </xf>
    <xf numFmtId="49" fontId="7" fillId="2" borderId="9" xfId="1" applyNumberFormat="1" applyFont="1" applyFill="1" applyBorder="1" applyAlignment="1">
      <alignment horizontal="center"/>
    </xf>
    <xf numFmtId="0" fontId="3" fillId="2" borderId="0" xfId="0" applyFont="1" applyFill="1" applyBorder="1" applyAlignment="1">
      <alignment horizontal="left"/>
    </xf>
    <xf numFmtId="0" fontId="3" fillId="2" borderId="3" xfId="0" applyFont="1" applyFill="1" applyBorder="1" applyAlignment="1">
      <alignment horizontal="left" wrapText="1"/>
    </xf>
    <xf numFmtId="0" fontId="3" fillId="2" borderId="4" xfId="0" applyFont="1" applyFill="1" applyBorder="1" applyAlignment="1">
      <alignment horizontal="left" wrapText="1"/>
    </xf>
    <xf numFmtId="0" fontId="3" fillId="2" borderId="5" xfId="0" applyFont="1" applyFill="1" applyBorder="1" applyAlignment="1">
      <alignment horizontal="left" wrapText="1"/>
    </xf>
    <xf numFmtId="165" fontId="3" fillId="2" borderId="3" xfId="0" applyNumberFormat="1" applyFont="1" applyFill="1" applyBorder="1" applyAlignment="1">
      <alignment horizontal="center" vertical="center" wrapText="1"/>
    </xf>
    <xf numFmtId="165" fontId="3" fillId="2" borderId="5" xfId="0" applyNumberFormat="1" applyFont="1" applyFill="1" applyBorder="1" applyAlignment="1">
      <alignment horizontal="center" vertical="center" wrapText="1"/>
    </xf>
    <xf numFmtId="0" fontId="7" fillId="2" borderId="0" xfId="1" applyFont="1" applyFill="1" applyAlignment="1">
      <alignment horizontal="left"/>
    </xf>
    <xf numFmtId="0" fontId="3" fillId="2" borderId="6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3" fontId="3" fillId="2" borderId="3" xfId="0" applyNumberFormat="1" applyFont="1" applyFill="1" applyBorder="1" applyAlignment="1">
      <alignment horizontal="center" vertical="center" wrapText="1"/>
    </xf>
    <xf numFmtId="3" fontId="3" fillId="2" borderId="5" xfId="0" applyNumberFormat="1" applyFont="1" applyFill="1" applyBorder="1" applyAlignment="1">
      <alignment horizontal="center" vertical="center" wrapText="1"/>
    </xf>
    <xf numFmtId="49" fontId="14" fillId="2" borderId="1" xfId="0" applyNumberFormat="1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center" vertical="center"/>
    </xf>
    <xf numFmtId="0" fontId="15" fillId="2" borderId="4" xfId="0" applyFont="1" applyFill="1" applyBorder="1" applyAlignment="1">
      <alignment horizontal="center" wrapText="1"/>
    </xf>
    <xf numFmtId="0" fontId="15" fillId="2" borderId="5" xfId="0" applyFont="1" applyFill="1" applyBorder="1" applyAlignment="1">
      <alignment horizontal="center" wrapText="1"/>
    </xf>
    <xf numFmtId="0" fontId="3" fillId="2" borderId="1" xfId="0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left" vertical="center" wrapText="1"/>
    </xf>
    <xf numFmtId="0" fontId="7" fillId="2" borderId="0" xfId="0" applyFont="1" applyFill="1" applyAlignment="1">
      <alignment horizontal="left" vertical="center"/>
    </xf>
    <xf numFmtId="0" fontId="3" fillId="2" borderId="9" xfId="0" applyFont="1" applyFill="1" applyBorder="1" applyAlignment="1">
      <alignment horizontal="left"/>
    </xf>
    <xf numFmtId="0" fontId="13" fillId="2" borderId="3" xfId="0" applyFont="1" applyFill="1" applyBorder="1" applyAlignment="1">
      <alignment horizontal="left" wrapText="1"/>
    </xf>
    <xf numFmtId="0" fontId="13" fillId="2" borderId="4" xfId="0" applyFont="1" applyFill="1" applyBorder="1" applyAlignment="1">
      <alignment horizontal="left" wrapText="1"/>
    </xf>
    <xf numFmtId="0" fontId="13" fillId="2" borderId="5" xfId="0" applyFont="1" applyFill="1" applyBorder="1" applyAlignment="1">
      <alignment horizontal="left" wrapText="1"/>
    </xf>
    <xf numFmtId="49" fontId="13" fillId="2" borderId="3" xfId="0" applyNumberFormat="1" applyFont="1" applyFill="1" applyBorder="1" applyAlignment="1">
      <alignment horizontal="center" vertical="distributed" wrapText="1"/>
    </xf>
    <xf numFmtId="0" fontId="0" fillId="2" borderId="5" xfId="0" applyFill="1" applyBorder="1" applyAlignment="1">
      <alignment horizontal="center" vertical="distributed" wrapText="1"/>
    </xf>
    <xf numFmtId="0" fontId="0" fillId="2" borderId="4" xfId="0" applyFill="1" applyBorder="1" applyAlignment="1">
      <alignment horizontal="left" vertical="center" wrapText="1"/>
    </xf>
    <xf numFmtId="0" fontId="0" fillId="2" borderId="5" xfId="0" applyFill="1" applyBorder="1" applyAlignment="1">
      <alignment horizontal="left" vertical="center" wrapText="1"/>
    </xf>
    <xf numFmtId="0" fontId="15" fillId="2" borderId="4" xfId="0" applyFont="1" applyFill="1" applyBorder="1" applyAlignment="1">
      <alignment horizontal="left" vertical="center" wrapText="1"/>
    </xf>
    <xf numFmtId="0" fontId="15" fillId="2" borderId="5" xfId="0" applyFont="1" applyFill="1" applyBorder="1" applyAlignment="1">
      <alignment horizontal="left" vertical="center" wrapText="1"/>
    </xf>
    <xf numFmtId="2" fontId="13" fillId="2" borderId="1" xfId="0" applyNumberFormat="1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7" fillId="2" borderId="0" xfId="0" applyFont="1" applyFill="1" applyBorder="1" applyAlignment="1">
      <alignment horizontal="center"/>
    </xf>
    <xf numFmtId="164" fontId="13" fillId="2" borderId="4" xfId="0" applyNumberFormat="1" applyFont="1" applyFill="1" applyBorder="1" applyAlignment="1">
      <alignment horizontal="center" vertical="center" wrapText="1"/>
    </xf>
    <xf numFmtId="164" fontId="13" fillId="2" borderId="5" xfId="0" applyNumberFormat="1" applyFont="1" applyFill="1" applyBorder="1" applyAlignment="1">
      <alignment horizontal="center" vertical="center" wrapText="1"/>
    </xf>
    <xf numFmtId="165" fontId="13" fillId="2" borderId="3" xfId="0" applyNumberFormat="1" applyFont="1" applyFill="1" applyBorder="1" applyAlignment="1">
      <alignment horizontal="center" vertical="center" wrapText="1"/>
    </xf>
    <xf numFmtId="165" fontId="13" fillId="2" borderId="4" xfId="0" applyNumberFormat="1" applyFont="1" applyFill="1" applyBorder="1" applyAlignment="1">
      <alignment horizontal="center" vertical="center" wrapText="1"/>
    </xf>
    <xf numFmtId="165" fontId="13" fillId="2" borderId="5" xfId="0" applyNumberFormat="1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left" vertical="center" wrapText="1"/>
    </xf>
    <xf numFmtId="0" fontId="3" fillId="2" borderId="7" xfId="0" applyFont="1" applyFill="1" applyBorder="1" applyAlignment="1">
      <alignment horizontal="left" vertical="center" wrapText="1"/>
    </xf>
    <xf numFmtId="0" fontId="3" fillId="2" borderId="8" xfId="0" applyFont="1" applyFill="1" applyBorder="1" applyAlignment="1">
      <alignment horizontal="left" vertical="center" wrapText="1"/>
    </xf>
    <xf numFmtId="0" fontId="3" fillId="2" borderId="12" xfId="0" applyFont="1" applyFill="1" applyBorder="1" applyAlignment="1">
      <alignment horizontal="left" vertical="center" wrapText="1"/>
    </xf>
    <xf numFmtId="0" fontId="3" fillId="2" borderId="9" xfId="0" applyFont="1" applyFill="1" applyBorder="1" applyAlignment="1">
      <alignment horizontal="left" vertical="center" wrapText="1"/>
    </xf>
    <xf numFmtId="0" fontId="3" fillId="2" borderId="11" xfId="0" applyFont="1" applyFill="1" applyBorder="1" applyAlignment="1">
      <alignment horizontal="left" vertical="center" wrapText="1"/>
    </xf>
    <xf numFmtId="0" fontId="13" fillId="2" borderId="6" xfId="0" applyFont="1" applyFill="1" applyBorder="1" applyAlignment="1">
      <alignment horizontal="center" vertical="center" wrapText="1"/>
    </xf>
    <xf numFmtId="0" fontId="13" fillId="2" borderId="7" xfId="0" applyFont="1" applyFill="1" applyBorder="1" applyAlignment="1">
      <alignment horizontal="center" vertical="center" wrapText="1"/>
    </xf>
    <xf numFmtId="0" fontId="13" fillId="2" borderId="8" xfId="0" applyFont="1" applyFill="1" applyBorder="1" applyAlignment="1">
      <alignment horizontal="center" vertical="center" wrapText="1"/>
    </xf>
    <xf numFmtId="0" fontId="13" fillId="2" borderId="12" xfId="0" applyFont="1" applyFill="1" applyBorder="1" applyAlignment="1">
      <alignment horizontal="center" vertical="center" wrapText="1"/>
    </xf>
    <xf numFmtId="0" fontId="13" fillId="2" borderId="9" xfId="0" applyFont="1" applyFill="1" applyBorder="1" applyAlignment="1">
      <alignment horizontal="center" vertical="center" wrapText="1"/>
    </xf>
    <xf numFmtId="0" fontId="13" fillId="2" borderId="11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/>
    </xf>
    <xf numFmtId="0" fontId="13" fillId="2" borderId="5" xfId="0" applyFont="1" applyFill="1" applyBorder="1" applyAlignment="1">
      <alignment horizontal="center" vertical="center"/>
    </xf>
    <xf numFmtId="49" fontId="13" fillId="2" borderId="3" xfId="0" applyNumberFormat="1" applyFont="1" applyFill="1" applyBorder="1" applyAlignment="1">
      <alignment horizontal="center" wrapText="1"/>
    </xf>
    <xf numFmtId="49" fontId="13" fillId="2" borderId="5" xfId="0" applyNumberFormat="1" applyFont="1" applyFill="1" applyBorder="1" applyAlignment="1">
      <alignment horizontal="center" wrapText="1"/>
    </xf>
    <xf numFmtId="0" fontId="13" fillId="2" borderId="2" xfId="0" applyFont="1" applyFill="1" applyBorder="1" applyAlignment="1">
      <alignment horizontal="center" vertical="center" wrapText="1"/>
    </xf>
    <xf numFmtId="0" fontId="13" fillId="2" borderId="10" xfId="0" applyFont="1" applyFill="1" applyBorder="1" applyAlignment="1">
      <alignment horizontal="center" vertical="center" wrapText="1"/>
    </xf>
    <xf numFmtId="0" fontId="9" fillId="2" borderId="0" xfId="0" applyFont="1" applyFill="1" applyAlignment="1"/>
    <xf numFmtId="0" fontId="3" fillId="2" borderId="3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49" fontId="13" fillId="2" borderId="1" xfId="0" applyNumberFormat="1" applyFont="1" applyFill="1" applyBorder="1" applyAlignment="1">
      <alignment horizontal="center" vertical="center" wrapText="1"/>
    </xf>
    <xf numFmtId="0" fontId="15" fillId="2" borderId="4" xfId="0" applyFont="1" applyFill="1" applyBorder="1" applyAlignment="1">
      <alignment horizontal="center" vertical="center"/>
    </xf>
    <xf numFmtId="0" fontId="15" fillId="2" borderId="5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right"/>
    </xf>
    <xf numFmtId="0" fontId="7" fillId="2" borderId="0" xfId="0" applyFont="1" applyFill="1" applyAlignment="1">
      <alignment horizontal="left"/>
    </xf>
    <xf numFmtId="0" fontId="13" fillId="2" borderId="3" xfId="0" applyFont="1" applyFill="1" applyBorder="1" applyAlignment="1">
      <alignment horizontal="right" wrapText="1"/>
    </xf>
    <xf numFmtId="0" fontId="15" fillId="2" borderId="4" xfId="0" applyFont="1" applyFill="1" applyBorder="1" applyAlignment="1"/>
    <xf numFmtId="0" fontId="15" fillId="2" borderId="5" xfId="0" applyFont="1" applyFill="1" applyBorder="1" applyAlignment="1"/>
    <xf numFmtId="0" fontId="3" fillId="2" borderId="1" xfId="0" applyFont="1" applyFill="1" applyBorder="1" applyAlignment="1">
      <alignment horizontal="center" vertical="distributed"/>
    </xf>
    <xf numFmtId="0" fontId="14" fillId="2" borderId="4" xfId="0" applyFont="1" applyFill="1" applyBorder="1" applyAlignment="1">
      <alignment horizontal="left" vertical="center" wrapText="1"/>
    </xf>
    <xf numFmtId="0" fontId="14" fillId="2" borderId="3" xfId="0" applyFont="1" applyFill="1" applyBorder="1" applyAlignment="1">
      <alignment vertical="center" wrapText="1"/>
    </xf>
    <xf numFmtId="165" fontId="3" fillId="2" borderId="1" xfId="0" applyNumberFormat="1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/>
    </xf>
    <xf numFmtId="0" fontId="13" fillId="2" borderId="6" xfId="0" applyFont="1" applyFill="1" applyBorder="1" applyAlignment="1">
      <alignment horizontal="left" vertical="center" wrapText="1"/>
    </xf>
    <xf numFmtId="0" fontId="13" fillId="2" borderId="7" xfId="0" applyFont="1" applyFill="1" applyBorder="1" applyAlignment="1">
      <alignment horizontal="left" vertical="center" wrapText="1"/>
    </xf>
    <xf numFmtId="0" fontId="13" fillId="2" borderId="8" xfId="0" applyFont="1" applyFill="1" applyBorder="1" applyAlignment="1">
      <alignment horizontal="left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49" fontId="4" fillId="2" borderId="5" xfId="0" applyNumberFormat="1" applyFont="1" applyFill="1" applyBorder="1" applyAlignment="1">
      <alignment horizontal="center"/>
    </xf>
    <xf numFmtId="2" fontId="13" fillId="2" borderId="3" xfId="0" applyNumberFormat="1" applyFont="1" applyFill="1" applyBorder="1" applyAlignment="1">
      <alignment horizontal="center" vertical="center" wrapText="1"/>
    </xf>
    <xf numFmtId="49" fontId="13" fillId="2" borderId="2" xfId="0" applyNumberFormat="1" applyFont="1" applyFill="1" applyBorder="1" applyAlignment="1">
      <alignment horizontal="center" vertical="center" wrapText="1"/>
    </xf>
    <xf numFmtId="49" fontId="13" fillId="2" borderId="10" xfId="0" applyNumberFormat="1" applyFont="1" applyFill="1" applyBorder="1" applyAlignment="1">
      <alignment horizontal="center" vertical="center" wrapText="1"/>
    </xf>
    <xf numFmtId="0" fontId="13" fillId="2" borderId="2" xfId="0" applyFont="1" applyFill="1" applyBorder="1" applyAlignment="1">
      <alignment horizontal="center" wrapText="1"/>
    </xf>
    <xf numFmtId="0" fontId="13" fillId="2" borderId="10" xfId="0" applyFont="1" applyFill="1" applyBorder="1" applyAlignment="1">
      <alignment horizontal="center" wrapText="1"/>
    </xf>
    <xf numFmtId="0" fontId="19" fillId="2" borderId="0" xfId="0" applyFont="1" applyFill="1" applyBorder="1" applyAlignment="1"/>
    <xf numFmtId="0" fontId="20" fillId="2" borderId="0" xfId="0" applyFont="1" applyFill="1" applyAlignment="1"/>
    <xf numFmtId="49" fontId="14" fillId="2" borderId="3" xfId="0" applyNumberFormat="1" applyFont="1" applyFill="1" applyBorder="1" applyAlignment="1">
      <alignment horizontal="center" vertical="distributed" wrapText="1"/>
    </xf>
    <xf numFmtId="49" fontId="14" fillId="2" borderId="5" xfId="0" applyNumberFormat="1" applyFont="1" applyFill="1" applyBorder="1" applyAlignment="1">
      <alignment horizontal="center" vertical="distributed" wrapText="1"/>
    </xf>
    <xf numFmtId="0" fontId="0" fillId="2" borderId="9" xfId="0" applyFill="1" applyBorder="1" applyAlignment="1">
      <alignment vertical="center" wrapText="1"/>
    </xf>
    <xf numFmtId="0" fontId="3" fillId="2" borderId="7" xfId="0" applyFont="1" applyFill="1" applyBorder="1" applyAlignment="1">
      <alignment horizontal="center"/>
    </xf>
    <xf numFmtId="0" fontId="3" fillId="2" borderId="9" xfId="0" applyFont="1" applyFill="1" applyBorder="1" applyAlignment="1"/>
    <xf numFmtId="0" fontId="3" fillId="2" borderId="9" xfId="0" applyFont="1" applyFill="1" applyBorder="1" applyAlignment="1">
      <alignment horizontal="center"/>
    </xf>
    <xf numFmtId="0" fontId="3" fillId="2" borderId="0" xfId="0" applyFont="1" applyFill="1" applyAlignment="1"/>
    <xf numFmtId="0" fontId="3" fillId="2" borderId="0" xfId="0" applyFont="1" applyFill="1" applyAlignment="1">
      <alignment wrapText="1"/>
    </xf>
    <xf numFmtId="0" fontId="10" fillId="2" borderId="0" xfId="0" applyFont="1" applyFill="1" applyAlignment="1">
      <alignment wrapText="1"/>
    </xf>
    <xf numFmtId="0" fontId="19" fillId="2" borderId="0" xfId="0" applyFont="1" applyFill="1" applyAlignment="1">
      <alignment wrapText="1"/>
    </xf>
    <xf numFmtId="0" fontId="3" fillId="2" borderId="0" xfId="0" applyFont="1" applyFill="1" applyAlignment="1">
      <alignment horizontal="left" wrapText="1"/>
    </xf>
    <xf numFmtId="0" fontId="3" fillId="0" borderId="9" xfId="0" applyFont="1" applyBorder="1" applyAlignment="1">
      <alignment horizontal="center"/>
    </xf>
    <xf numFmtId="0" fontId="4" fillId="2" borderId="7" xfId="0" applyFont="1" applyFill="1" applyBorder="1" applyAlignment="1">
      <alignment horizontal="center"/>
    </xf>
    <xf numFmtId="2" fontId="0" fillId="2" borderId="4" xfId="0" applyNumberFormat="1" applyFill="1" applyBorder="1" applyAlignment="1">
      <alignment horizontal="center" vertical="center" wrapText="1"/>
    </xf>
    <xf numFmtId="2" fontId="0" fillId="2" borderId="5" xfId="0" applyNumberFormat="1" applyFill="1" applyBorder="1" applyAlignment="1">
      <alignment horizontal="center" vertical="center" wrapText="1"/>
    </xf>
  </cellXfs>
  <cellStyles count="4">
    <cellStyle name="Звичайний_Додаток _ 3 зм_ни 4575" xfId="3"/>
    <cellStyle name="Обычный" xfId="0" builtinId="0"/>
    <cellStyle name="Обычный 4" xfId="2"/>
    <cellStyle name="Обычный_Dod5kochtor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V253"/>
  <sheetViews>
    <sheetView tabSelected="1" view="pageBreakPreview" topLeftCell="B1" zoomScale="90" zoomScaleNormal="100" zoomScaleSheetLayoutView="99" workbookViewId="0">
      <selection activeCell="J18" sqref="J18:P18"/>
    </sheetView>
  </sheetViews>
  <sheetFormatPr defaultRowHeight="12.75"/>
  <cols>
    <col min="1" max="1" width="11.140625" style="9" customWidth="1"/>
    <col min="2" max="2" width="34" style="10" customWidth="1"/>
    <col min="3" max="3" width="9.85546875" style="11" customWidth="1"/>
    <col min="4" max="4" width="16.140625" style="10" customWidth="1"/>
    <col min="5" max="5" width="16.42578125" style="10" customWidth="1"/>
    <col min="6" max="6" width="22.28515625" style="10" customWidth="1"/>
    <col min="7" max="7" width="17.5703125" style="10" customWidth="1"/>
    <col min="8" max="8" width="12.42578125" style="10" customWidth="1"/>
    <col min="9" max="9" width="15.5703125" style="10" customWidth="1"/>
    <col min="10" max="10" width="11.42578125" style="10" customWidth="1"/>
    <col min="11" max="11" width="8.5703125" style="10" hidden="1" customWidth="1"/>
    <col min="12" max="12" width="7.85546875" style="10" hidden="1" customWidth="1"/>
    <col min="13" max="13" width="9" style="10" hidden="1" customWidth="1"/>
    <col min="14" max="14" width="16.28515625" style="10" customWidth="1"/>
    <col min="15" max="15" width="11.42578125" style="10" customWidth="1"/>
    <col min="16" max="16" width="21.140625" style="10" customWidth="1"/>
    <col min="17" max="16384" width="9.140625" style="10"/>
  </cols>
  <sheetData>
    <row r="1" spans="3:16" ht="8.25" customHeight="1">
      <c r="J1" s="236" t="s">
        <v>0</v>
      </c>
      <c r="K1" s="236"/>
      <c r="L1" s="236"/>
      <c r="M1" s="236"/>
      <c r="N1" s="236"/>
      <c r="O1" s="236"/>
      <c r="P1" s="236"/>
    </row>
    <row r="2" spans="3:16" ht="8.25" customHeight="1">
      <c r="J2" s="236"/>
      <c r="K2" s="236"/>
      <c r="L2" s="236"/>
      <c r="M2" s="236"/>
      <c r="N2" s="236"/>
      <c r="O2" s="236"/>
      <c r="P2" s="236"/>
    </row>
    <row r="3" spans="3:16" ht="12" customHeight="1">
      <c r="J3" s="236"/>
      <c r="K3" s="236"/>
      <c r="L3" s="236"/>
      <c r="M3" s="236"/>
      <c r="N3" s="236"/>
      <c r="O3" s="236"/>
      <c r="P3" s="236"/>
    </row>
    <row r="4" spans="3:16" ht="12.75" customHeight="1">
      <c r="J4" s="237" t="s">
        <v>58</v>
      </c>
      <c r="K4" s="237"/>
      <c r="L4" s="237"/>
      <c r="M4" s="237"/>
      <c r="N4" s="237"/>
      <c r="O4" s="237"/>
      <c r="P4" s="237"/>
    </row>
    <row r="5" spans="3:16" ht="3.75" hidden="1" customHeight="1">
      <c r="J5" s="237"/>
      <c r="K5" s="237"/>
      <c r="L5" s="237"/>
      <c r="M5" s="237"/>
      <c r="N5" s="237"/>
      <c r="O5" s="237"/>
      <c r="P5" s="237"/>
    </row>
    <row r="6" spans="3:16" ht="3" hidden="1" customHeight="1">
      <c r="J6" s="237"/>
      <c r="K6" s="237"/>
      <c r="L6" s="237"/>
      <c r="M6" s="237"/>
      <c r="N6" s="237"/>
      <c r="O6" s="237"/>
      <c r="P6" s="237"/>
    </row>
    <row r="7" spans="3:16" ht="3.75" hidden="1" customHeight="1">
      <c r="J7" s="12"/>
      <c r="K7" s="12"/>
      <c r="L7" s="13"/>
      <c r="M7" s="13"/>
      <c r="N7" s="13"/>
      <c r="O7" s="13"/>
      <c r="P7" s="13"/>
    </row>
    <row r="8" spans="3:16" ht="19.5" customHeight="1">
      <c r="J8" s="246" t="s">
        <v>30</v>
      </c>
      <c r="K8" s="246"/>
      <c r="L8" s="246"/>
      <c r="M8" s="246"/>
      <c r="N8" s="246"/>
      <c r="O8" s="246"/>
      <c r="P8" s="246"/>
    </row>
    <row r="9" spans="3:16" ht="15.75" customHeight="1">
      <c r="C9" s="10"/>
      <c r="J9" s="246" t="s">
        <v>244</v>
      </c>
      <c r="K9" s="246"/>
      <c r="L9" s="246"/>
      <c r="M9" s="246"/>
      <c r="N9" s="246"/>
      <c r="O9" s="246"/>
      <c r="P9" s="246"/>
    </row>
    <row r="10" spans="3:16" ht="4.5" customHeight="1">
      <c r="C10" s="10"/>
    </row>
    <row r="11" spans="3:16" ht="12.75" customHeight="1">
      <c r="C11" s="10"/>
      <c r="J11" s="247" t="s">
        <v>181</v>
      </c>
      <c r="K11" s="247"/>
      <c r="L11" s="247"/>
      <c r="M11" s="247"/>
      <c r="N11" s="247"/>
      <c r="O11" s="247"/>
      <c r="P11" s="247"/>
    </row>
    <row r="12" spans="3:16" ht="29.25" hidden="1" customHeight="1">
      <c r="C12" s="10"/>
      <c r="J12" s="244" t="s">
        <v>150</v>
      </c>
      <c r="K12" s="244"/>
      <c r="L12" s="244"/>
      <c r="M12" s="244"/>
      <c r="N12" s="244"/>
      <c r="O12" s="244"/>
      <c r="P12" s="244"/>
    </row>
    <row r="13" spans="3:16" ht="4.5" hidden="1" customHeight="1">
      <c r="C13" s="10"/>
      <c r="J13" s="171" t="s">
        <v>195</v>
      </c>
      <c r="K13" s="171"/>
      <c r="L13" s="171"/>
      <c r="M13" s="171"/>
      <c r="N13" s="171"/>
      <c r="O13" s="171"/>
      <c r="P13" s="171"/>
    </row>
    <row r="14" spans="3:16" ht="15" hidden="1" customHeight="1">
      <c r="C14" s="10"/>
      <c r="J14" s="237" t="s">
        <v>73</v>
      </c>
      <c r="K14" s="237"/>
      <c r="L14" s="237"/>
      <c r="M14" s="237"/>
      <c r="N14" s="237"/>
      <c r="O14" s="237"/>
      <c r="P14" s="237"/>
    </row>
    <row r="15" spans="3:16" ht="17.25" hidden="1" customHeight="1">
      <c r="C15" s="10"/>
      <c r="J15" s="245" t="s">
        <v>29</v>
      </c>
      <c r="K15" s="245"/>
      <c r="L15" s="245"/>
      <c r="M15" s="245"/>
      <c r="N15" s="245"/>
      <c r="O15" s="245"/>
      <c r="P15" s="245"/>
    </row>
    <row r="16" spans="3:16" ht="8.25" hidden="1" customHeight="1">
      <c r="C16" s="10"/>
      <c r="J16" s="14"/>
      <c r="K16" s="14"/>
      <c r="L16" s="14"/>
      <c r="M16" s="14"/>
      <c r="N16" s="14"/>
      <c r="O16" s="14"/>
      <c r="P16" s="14"/>
    </row>
    <row r="17" spans="1:24" ht="15.75" customHeight="1">
      <c r="C17" s="10"/>
      <c r="J17" s="171" t="s">
        <v>245</v>
      </c>
      <c r="K17" s="171"/>
      <c r="L17" s="171"/>
      <c r="M17" s="171"/>
      <c r="N17" s="171"/>
      <c r="O17" s="171"/>
      <c r="P17" s="171"/>
    </row>
    <row r="18" spans="1:24" ht="17.25" customHeight="1">
      <c r="C18" s="10"/>
      <c r="J18" s="242" t="s">
        <v>177</v>
      </c>
      <c r="K18" s="242"/>
      <c r="L18" s="242"/>
      <c r="M18" s="242"/>
      <c r="N18" s="242"/>
      <c r="O18" s="242"/>
      <c r="P18" s="242"/>
    </row>
    <row r="19" spans="1:24" ht="10.5" hidden="1" customHeight="1">
      <c r="C19" s="10"/>
      <c r="J19" s="244" t="s">
        <v>1</v>
      </c>
      <c r="K19" s="244"/>
      <c r="L19" s="244"/>
      <c r="M19" s="244"/>
      <c r="N19" s="244"/>
      <c r="O19" s="244"/>
      <c r="P19" s="244"/>
    </row>
    <row r="20" spans="1:24" ht="12.75" customHeight="1">
      <c r="J20" s="244" t="s">
        <v>1</v>
      </c>
      <c r="K20" s="244"/>
      <c r="L20" s="244"/>
      <c r="M20" s="244"/>
      <c r="N20" s="244"/>
      <c r="O20" s="244"/>
      <c r="P20" s="244"/>
    </row>
    <row r="21" spans="1:24" s="7" customFormat="1" ht="18" customHeight="1">
      <c r="A21" s="15"/>
      <c r="B21" s="16"/>
      <c r="C21" s="17"/>
      <c r="D21" s="243" t="s">
        <v>2</v>
      </c>
      <c r="E21" s="243"/>
      <c r="F21" s="243"/>
      <c r="G21" s="243"/>
      <c r="H21" s="243"/>
      <c r="I21" s="243"/>
      <c r="J21" s="243"/>
      <c r="P21" s="16"/>
      <c r="Q21" s="16"/>
      <c r="R21" s="16"/>
      <c r="S21" s="16"/>
      <c r="T21" s="16"/>
      <c r="U21" s="16"/>
      <c r="V21" s="16"/>
      <c r="W21" s="16"/>
      <c r="X21" s="16"/>
    </row>
    <row r="22" spans="1:24" s="7" customFormat="1" ht="15" customHeight="1">
      <c r="A22" s="15"/>
      <c r="B22" s="16"/>
      <c r="C22" s="17"/>
      <c r="D22" s="243" t="s">
        <v>124</v>
      </c>
      <c r="E22" s="243"/>
      <c r="F22" s="243"/>
      <c r="G22" s="243"/>
      <c r="H22" s="243"/>
      <c r="I22" s="243"/>
      <c r="J22" s="243"/>
      <c r="K22" s="243"/>
      <c r="L22" s="243"/>
      <c r="M22" s="243"/>
      <c r="P22" s="16"/>
      <c r="Q22" s="16"/>
      <c r="R22" s="16"/>
      <c r="S22" s="16"/>
      <c r="T22" s="16"/>
      <c r="U22" s="16"/>
      <c r="V22" s="16"/>
      <c r="W22" s="16"/>
      <c r="X22" s="16"/>
    </row>
    <row r="23" spans="1:24" s="7" customFormat="1" ht="15.75">
      <c r="A23" s="15"/>
      <c r="B23" s="16"/>
      <c r="C23" s="17"/>
      <c r="D23" s="16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  <c r="P23" s="16"/>
      <c r="Q23" s="16"/>
      <c r="R23" s="16"/>
      <c r="S23" s="16"/>
      <c r="T23" s="16"/>
      <c r="U23" s="16"/>
      <c r="V23" s="16"/>
      <c r="W23" s="16"/>
      <c r="X23" s="16"/>
    </row>
    <row r="24" spans="1:24" s="7" customFormat="1" ht="23.25" customHeight="1">
      <c r="A24" s="15" t="s">
        <v>3</v>
      </c>
      <c r="B24" s="250" t="s">
        <v>74</v>
      </c>
      <c r="C24" s="250"/>
      <c r="D24" s="18"/>
      <c r="E24" s="240" t="s">
        <v>181</v>
      </c>
      <c r="F24" s="241"/>
      <c r="G24" s="241"/>
      <c r="H24" s="241"/>
      <c r="I24" s="241"/>
      <c r="J24" s="241"/>
      <c r="K24" s="241"/>
      <c r="L24" s="241"/>
      <c r="M24" s="241"/>
      <c r="N24" s="241"/>
      <c r="O24" s="241"/>
      <c r="P24" s="19"/>
      <c r="Q24" s="19"/>
      <c r="R24" s="19"/>
      <c r="S24" s="19"/>
      <c r="T24" s="19"/>
      <c r="U24" s="19"/>
      <c r="V24" s="19"/>
      <c r="W24" s="19"/>
      <c r="X24" s="19"/>
    </row>
    <row r="25" spans="1:24" s="7" customFormat="1" ht="15.75">
      <c r="A25" s="15"/>
      <c r="B25" s="248" t="s">
        <v>4</v>
      </c>
      <c r="C25" s="248"/>
      <c r="D25" s="16"/>
      <c r="E25" s="238" t="s">
        <v>5</v>
      </c>
      <c r="F25" s="238"/>
      <c r="G25" s="238"/>
      <c r="H25" s="238"/>
      <c r="I25" s="238"/>
      <c r="J25" s="238"/>
      <c r="K25" s="238"/>
      <c r="L25" s="238"/>
      <c r="M25" s="20"/>
      <c r="N25" s="20"/>
      <c r="O25" s="21"/>
      <c r="P25" s="21"/>
      <c r="Q25" s="21"/>
      <c r="R25" s="21"/>
      <c r="S25" s="21"/>
      <c r="T25" s="21"/>
      <c r="U25" s="21"/>
      <c r="V25" s="21"/>
      <c r="W25" s="21"/>
      <c r="X25" s="21"/>
    </row>
    <row r="26" spans="1:24" s="7" customFormat="1" ht="9.75" hidden="1" customHeight="1">
      <c r="A26" s="15"/>
      <c r="B26" s="16"/>
      <c r="C26" s="17"/>
      <c r="D26" s="16"/>
      <c r="E26" s="21"/>
      <c r="F26" s="21"/>
      <c r="G26" s="21"/>
      <c r="H26" s="21"/>
      <c r="I26" s="21"/>
      <c r="J26" s="21"/>
      <c r="K26" s="21"/>
      <c r="L26" s="21"/>
      <c r="M26" s="21"/>
      <c r="N26" s="21"/>
      <c r="O26" s="21"/>
      <c r="P26" s="21"/>
      <c r="Q26" s="21"/>
      <c r="R26" s="21"/>
      <c r="S26" s="21"/>
      <c r="T26" s="21"/>
      <c r="U26" s="21"/>
      <c r="V26" s="21"/>
      <c r="W26" s="21"/>
      <c r="X26" s="21"/>
    </row>
    <row r="27" spans="1:24" s="7" customFormat="1" ht="33" customHeight="1">
      <c r="A27" s="15" t="s">
        <v>6</v>
      </c>
      <c r="B27" s="250" t="s">
        <v>75</v>
      </c>
      <c r="C27" s="250"/>
      <c r="D27" s="18"/>
      <c r="E27" s="240" t="s">
        <v>181</v>
      </c>
      <c r="F27" s="241"/>
      <c r="G27" s="241"/>
      <c r="H27" s="241"/>
      <c r="I27" s="241"/>
      <c r="J27" s="241"/>
      <c r="K27" s="241"/>
      <c r="L27" s="241"/>
      <c r="M27" s="241"/>
      <c r="N27" s="241"/>
      <c r="O27" s="241"/>
      <c r="P27" s="19"/>
      <c r="Q27" s="19"/>
      <c r="R27" s="19"/>
      <c r="S27" s="19"/>
      <c r="T27" s="19"/>
      <c r="U27" s="19"/>
      <c r="V27" s="19"/>
      <c r="W27" s="19"/>
      <c r="X27" s="19"/>
    </row>
    <row r="28" spans="1:24" s="7" customFormat="1" ht="15.75">
      <c r="A28" s="15"/>
      <c r="B28" s="248" t="s">
        <v>4</v>
      </c>
      <c r="C28" s="248"/>
      <c r="D28" s="16"/>
      <c r="E28" s="238" t="s">
        <v>7</v>
      </c>
      <c r="F28" s="238"/>
      <c r="G28" s="238"/>
      <c r="H28" s="238"/>
      <c r="I28" s="238"/>
      <c r="J28" s="238"/>
      <c r="K28" s="238"/>
      <c r="L28" s="238"/>
      <c r="M28" s="20"/>
      <c r="N28" s="20"/>
      <c r="O28" s="21"/>
      <c r="P28" s="21"/>
      <c r="Q28" s="21"/>
      <c r="R28" s="21"/>
      <c r="S28" s="21"/>
      <c r="T28" s="21"/>
      <c r="U28" s="21"/>
      <c r="V28" s="21"/>
      <c r="W28" s="21"/>
      <c r="X28" s="21"/>
    </row>
    <row r="29" spans="1:24" s="7" customFormat="1" ht="9" hidden="1" customHeight="1">
      <c r="A29" s="15"/>
      <c r="B29" s="16"/>
      <c r="C29" s="17"/>
      <c r="D29" s="16"/>
      <c r="E29" s="21"/>
      <c r="F29" s="21"/>
      <c r="G29" s="21"/>
      <c r="H29" s="21"/>
      <c r="I29" s="21"/>
      <c r="J29" s="21"/>
      <c r="K29" s="21"/>
      <c r="L29" s="21"/>
      <c r="M29" s="21"/>
      <c r="N29" s="21"/>
      <c r="O29" s="21"/>
      <c r="P29" s="21"/>
      <c r="Q29" s="21"/>
      <c r="R29" s="21"/>
      <c r="S29" s="21"/>
      <c r="T29" s="21"/>
      <c r="U29" s="21"/>
      <c r="V29" s="21"/>
      <c r="W29" s="21"/>
      <c r="X29" s="21"/>
    </row>
    <row r="30" spans="1:24" s="7" customFormat="1" ht="34.5" customHeight="1">
      <c r="A30" s="15" t="s">
        <v>8</v>
      </c>
      <c r="B30" s="250" t="s">
        <v>136</v>
      </c>
      <c r="C30" s="250"/>
      <c r="D30" s="22" t="s">
        <v>77</v>
      </c>
      <c r="E30" s="239" t="s">
        <v>137</v>
      </c>
      <c r="F30" s="239"/>
      <c r="G30" s="239"/>
      <c r="H30" s="239"/>
      <c r="I30" s="239"/>
      <c r="J30" s="239"/>
      <c r="K30" s="239"/>
      <c r="L30" s="239"/>
      <c r="M30" s="239"/>
      <c r="N30" s="239"/>
      <c r="O30" s="239"/>
      <c r="P30" s="23"/>
      <c r="Q30" s="19"/>
      <c r="R30" s="19"/>
      <c r="S30" s="19"/>
      <c r="T30" s="19"/>
      <c r="U30" s="19"/>
      <c r="V30" s="19"/>
      <c r="W30" s="19"/>
      <c r="X30" s="19"/>
    </row>
    <row r="31" spans="1:24" s="7" customFormat="1" ht="15.75">
      <c r="A31" s="15"/>
      <c r="B31" s="238" t="s">
        <v>4</v>
      </c>
      <c r="C31" s="238"/>
      <c r="D31" s="16" t="s">
        <v>46</v>
      </c>
      <c r="E31" s="249" t="s">
        <v>151</v>
      </c>
      <c r="F31" s="249"/>
      <c r="G31" s="16"/>
      <c r="H31" s="251"/>
      <c r="I31" s="251"/>
      <c r="J31" s="251"/>
      <c r="K31" s="251"/>
      <c r="L31" s="251"/>
      <c r="M31" s="21"/>
      <c r="N31" s="21"/>
      <c r="O31" s="21"/>
      <c r="P31" s="21"/>
      <c r="Q31" s="21"/>
      <c r="R31" s="21"/>
      <c r="S31" s="21"/>
      <c r="T31" s="21"/>
      <c r="U31" s="21"/>
      <c r="V31" s="21"/>
      <c r="W31" s="21"/>
      <c r="X31" s="21"/>
    </row>
    <row r="32" spans="1:24" s="7" customFormat="1" ht="10.5" customHeight="1">
      <c r="A32" s="15"/>
      <c r="B32" s="16"/>
      <c r="C32" s="17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  <c r="P32" s="16"/>
      <c r="Q32" s="16"/>
      <c r="R32" s="16"/>
      <c r="S32" s="16"/>
      <c r="T32" s="16"/>
      <c r="U32" s="16"/>
      <c r="V32" s="16"/>
      <c r="W32" s="16"/>
      <c r="X32" s="16"/>
    </row>
    <row r="33" spans="1:24" s="7" customFormat="1" ht="15.75">
      <c r="A33" s="15" t="s">
        <v>9</v>
      </c>
      <c r="B33" s="257" t="s">
        <v>239</v>
      </c>
      <c r="C33" s="257"/>
      <c r="D33" s="257"/>
      <c r="E33" s="257"/>
      <c r="F33" s="257"/>
      <c r="G33" s="257"/>
      <c r="H33" s="257"/>
      <c r="I33" s="257"/>
      <c r="J33" s="257"/>
      <c r="K33" s="257"/>
      <c r="L33" s="257"/>
      <c r="M33" s="257"/>
      <c r="N33" s="257"/>
      <c r="O33" s="257"/>
      <c r="P33" s="257"/>
      <c r="Q33" s="21"/>
      <c r="R33" s="21"/>
      <c r="S33" s="21"/>
      <c r="T33" s="21"/>
      <c r="U33" s="21"/>
      <c r="V33" s="21"/>
      <c r="W33" s="21"/>
      <c r="X33" s="21"/>
    </row>
    <row r="34" spans="1:24" s="7" customFormat="1" ht="9" hidden="1" customHeight="1">
      <c r="A34" s="15"/>
      <c r="B34" s="16"/>
      <c r="C34" s="17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  <c r="P34" s="16"/>
      <c r="Q34" s="16"/>
      <c r="R34" s="16"/>
      <c r="S34" s="16"/>
      <c r="T34" s="16"/>
      <c r="U34" s="16"/>
      <c r="V34" s="16"/>
      <c r="W34" s="16"/>
      <c r="X34" s="16"/>
    </row>
    <row r="35" spans="1:24" s="7" customFormat="1" ht="21" customHeight="1">
      <c r="A35" s="24"/>
      <c r="B35" s="310" t="s">
        <v>238</v>
      </c>
      <c r="C35" s="310"/>
      <c r="D35" s="310"/>
      <c r="E35" s="310"/>
      <c r="F35" s="310"/>
      <c r="G35" s="310"/>
      <c r="H35" s="310"/>
      <c r="I35" s="310"/>
      <c r="J35" s="310"/>
      <c r="K35" s="310"/>
      <c r="L35" s="310"/>
      <c r="M35" s="310"/>
      <c r="N35" s="25"/>
      <c r="O35" s="25"/>
      <c r="P35" s="25"/>
    </row>
    <row r="36" spans="1:24" s="7" customFormat="1" ht="9" customHeight="1">
      <c r="A36" s="24"/>
      <c r="B36" s="25" t="s">
        <v>161</v>
      </c>
      <c r="C36" s="26"/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5"/>
      <c r="P36" s="25"/>
    </row>
    <row r="37" spans="1:24" s="7" customFormat="1" ht="147" customHeight="1">
      <c r="A37" s="27" t="s">
        <v>10</v>
      </c>
      <c r="B37" s="270" t="s">
        <v>134</v>
      </c>
      <c r="C37" s="270"/>
      <c r="D37" s="270"/>
      <c r="E37" s="270"/>
      <c r="F37" s="270"/>
      <c r="G37" s="270"/>
      <c r="H37" s="270"/>
      <c r="I37" s="270"/>
      <c r="J37" s="270"/>
      <c r="K37" s="270"/>
      <c r="L37" s="270"/>
      <c r="M37" s="270"/>
      <c r="N37" s="270"/>
      <c r="O37" s="270"/>
      <c r="P37" s="270"/>
    </row>
    <row r="38" spans="1:24" s="7" customFormat="1" ht="18.75" customHeight="1">
      <c r="A38" s="266" t="s">
        <v>11</v>
      </c>
      <c r="B38" s="270" t="s">
        <v>138</v>
      </c>
      <c r="C38" s="271"/>
      <c r="D38" s="271"/>
      <c r="E38" s="271"/>
      <c r="F38" s="271"/>
      <c r="G38" s="271"/>
      <c r="H38" s="271"/>
      <c r="I38" s="271"/>
      <c r="J38" s="271"/>
      <c r="K38" s="271"/>
      <c r="L38" s="271"/>
      <c r="M38" s="271"/>
      <c r="N38" s="271"/>
      <c r="O38" s="271"/>
      <c r="P38" s="271"/>
    </row>
    <row r="39" spans="1:24" s="7" customFormat="1" ht="3.75" customHeight="1">
      <c r="A39" s="266"/>
      <c r="B39" s="271"/>
      <c r="C39" s="271"/>
      <c r="D39" s="271"/>
      <c r="E39" s="271"/>
      <c r="F39" s="271"/>
      <c r="G39" s="271"/>
      <c r="H39" s="271"/>
      <c r="I39" s="271"/>
      <c r="J39" s="271"/>
      <c r="K39" s="271"/>
      <c r="L39" s="271"/>
      <c r="M39" s="271"/>
      <c r="N39" s="271"/>
      <c r="O39" s="271"/>
      <c r="P39" s="271"/>
    </row>
    <row r="40" spans="1:24" s="7" customFormat="1" ht="5.25" hidden="1" customHeight="1">
      <c r="A40" s="24"/>
      <c r="C40" s="28"/>
    </row>
    <row r="41" spans="1:24" s="32" customFormat="1" ht="14.25" customHeight="1">
      <c r="A41" s="29" t="s">
        <v>12</v>
      </c>
      <c r="B41" s="30" t="s">
        <v>47</v>
      </c>
      <c r="C41" s="31"/>
      <c r="D41" s="30"/>
      <c r="E41" s="30"/>
      <c r="F41" s="30"/>
      <c r="G41" s="30"/>
      <c r="H41" s="30"/>
      <c r="I41" s="30"/>
      <c r="J41" s="30"/>
    </row>
    <row r="42" spans="1:24" s="7" customFormat="1" ht="14.25" customHeight="1">
      <c r="A42" s="24"/>
      <c r="B42" s="33"/>
      <c r="C42" s="34"/>
      <c r="D42" s="33"/>
      <c r="E42" s="33"/>
      <c r="F42" s="33"/>
      <c r="G42" s="33"/>
      <c r="H42" s="33"/>
      <c r="I42" s="33"/>
      <c r="J42" s="33"/>
    </row>
    <row r="43" spans="1:24" s="37" customFormat="1" ht="23.25" customHeight="1">
      <c r="A43" s="35" t="s">
        <v>13</v>
      </c>
      <c r="B43" s="304" t="s">
        <v>37</v>
      </c>
      <c r="C43" s="305"/>
      <c r="D43" s="36" t="s">
        <v>48</v>
      </c>
      <c r="E43" s="304" t="s">
        <v>38</v>
      </c>
      <c r="F43" s="317"/>
      <c r="G43" s="317"/>
      <c r="H43" s="317"/>
      <c r="I43" s="317"/>
      <c r="J43" s="317"/>
      <c r="K43" s="317"/>
      <c r="L43" s="317"/>
      <c r="M43" s="317"/>
      <c r="N43" s="317"/>
      <c r="O43" s="317"/>
      <c r="P43" s="318"/>
    </row>
    <row r="44" spans="1:24" s="7" customFormat="1" ht="22.5" customHeight="1">
      <c r="A44" s="38">
        <v>1</v>
      </c>
      <c r="B44" s="306"/>
      <c r="C44" s="307"/>
      <c r="D44" s="39"/>
      <c r="E44" s="192"/>
      <c r="F44" s="267"/>
      <c r="G44" s="267"/>
      <c r="H44" s="267"/>
      <c r="I44" s="267"/>
      <c r="J44" s="267"/>
      <c r="K44" s="267"/>
      <c r="L44" s="267"/>
      <c r="M44" s="267"/>
      <c r="N44" s="267"/>
      <c r="O44" s="267"/>
      <c r="P44" s="268"/>
    </row>
    <row r="45" spans="1:24" s="7" customFormat="1" ht="8.25" customHeight="1">
      <c r="A45" s="24"/>
      <c r="C45" s="28"/>
    </row>
    <row r="46" spans="1:24" s="32" customFormat="1" ht="15.75">
      <c r="A46" s="29" t="s">
        <v>14</v>
      </c>
      <c r="B46" s="30" t="s">
        <v>49</v>
      </c>
      <c r="C46" s="31"/>
      <c r="D46" s="30"/>
      <c r="E46" s="30"/>
      <c r="F46" s="30"/>
      <c r="G46" s="30"/>
    </row>
    <row r="47" spans="1:24" s="7" customFormat="1" ht="15" customHeight="1">
      <c r="A47" s="24"/>
      <c r="C47" s="28"/>
      <c r="O47" s="272" t="s">
        <v>15</v>
      </c>
      <c r="P47" s="272"/>
    </row>
    <row r="48" spans="1:24" s="7" customFormat="1" ht="12.75" customHeight="1">
      <c r="A48" s="264" t="s">
        <v>13</v>
      </c>
      <c r="B48" s="308" t="s">
        <v>37</v>
      </c>
      <c r="C48" s="316" t="s">
        <v>48</v>
      </c>
      <c r="D48" s="299" t="s">
        <v>39</v>
      </c>
      <c r="E48" s="299"/>
      <c r="F48" s="299"/>
      <c r="G48" s="300"/>
      <c r="H48" s="298" t="s">
        <v>52</v>
      </c>
      <c r="I48" s="299"/>
      <c r="J48" s="300"/>
      <c r="K48" s="163" t="s">
        <v>16</v>
      </c>
      <c r="L48" s="164"/>
      <c r="M48" s="165"/>
      <c r="N48" s="230" t="s">
        <v>51</v>
      </c>
      <c r="O48" s="230"/>
      <c r="P48" s="230" t="s">
        <v>50</v>
      </c>
    </row>
    <row r="49" spans="1:16" s="7" customFormat="1" ht="27" customHeight="1">
      <c r="A49" s="265"/>
      <c r="B49" s="309"/>
      <c r="C49" s="316"/>
      <c r="D49" s="302"/>
      <c r="E49" s="302"/>
      <c r="F49" s="302"/>
      <c r="G49" s="303"/>
      <c r="H49" s="301"/>
      <c r="I49" s="302"/>
      <c r="J49" s="303"/>
      <c r="K49" s="40" t="s">
        <v>28</v>
      </c>
      <c r="L49" s="40" t="s">
        <v>17</v>
      </c>
      <c r="M49" s="40" t="s">
        <v>18</v>
      </c>
      <c r="N49" s="230"/>
      <c r="O49" s="230"/>
      <c r="P49" s="230"/>
    </row>
    <row r="50" spans="1:16" s="7" customFormat="1" ht="13.5" customHeight="1">
      <c r="A50" s="40">
        <v>1</v>
      </c>
      <c r="B50" s="40">
        <v>2</v>
      </c>
      <c r="C50" s="1">
        <v>3</v>
      </c>
      <c r="D50" s="230">
        <v>4</v>
      </c>
      <c r="E50" s="230"/>
      <c r="F50" s="230"/>
      <c r="G50" s="230"/>
      <c r="H50" s="218">
        <v>5</v>
      </c>
      <c r="I50" s="219"/>
      <c r="J50" s="220"/>
      <c r="K50" s="40"/>
      <c r="L50" s="40"/>
      <c r="M50" s="40"/>
      <c r="N50" s="218">
        <v>6</v>
      </c>
      <c r="O50" s="220"/>
      <c r="P50" s="40">
        <v>7</v>
      </c>
    </row>
    <row r="51" spans="1:16" s="7" customFormat="1" ht="34.5" customHeight="1">
      <c r="A51" s="41">
        <v>1</v>
      </c>
      <c r="B51" s="42" t="s">
        <v>136</v>
      </c>
      <c r="C51" s="43"/>
      <c r="D51" s="189" t="s">
        <v>140</v>
      </c>
      <c r="E51" s="190"/>
      <c r="F51" s="190"/>
      <c r="G51" s="191"/>
      <c r="H51" s="289">
        <v>0</v>
      </c>
      <c r="I51" s="290"/>
      <c r="J51" s="291"/>
      <c r="K51" s="44"/>
      <c r="L51" s="44"/>
      <c r="M51" s="44"/>
      <c r="N51" s="289">
        <f>4084+93</f>
        <v>4177</v>
      </c>
      <c r="O51" s="291"/>
      <c r="P51" s="45">
        <f>N51+H51</f>
        <v>4177</v>
      </c>
    </row>
    <row r="52" spans="1:16" s="7" customFormat="1" ht="27.75" customHeight="1">
      <c r="A52" s="41">
        <v>2</v>
      </c>
      <c r="B52" s="42" t="s">
        <v>136</v>
      </c>
      <c r="C52" s="43"/>
      <c r="D52" s="189" t="s">
        <v>143</v>
      </c>
      <c r="E52" s="190"/>
      <c r="F52" s="190"/>
      <c r="G52" s="191"/>
      <c r="H52" s="289">
        <v>0</v>
      </c>
      <c r="I52" s="290"/>
      <c r="J52" s="291"/>
      <c r="K52" s="44"/>
      <c r="L52" s="44"/>
      <c r="M52" s="44"/>
      <c r="N52" s="289">
        <f>655+35</f>
        <v>690</v>
      </c>
      <c r="O52" s="291"/>
      <c r="P52" s="45">
        <f>N52+H52</f>
        <v>690</v>
      </c>
    </row>
    <row r="53" spans="1:16" s="7" customFormat="1" ht="24.75" customHeight="1">
      <c r="A53" s="41">
        <v>3</v>
      </c>
      <c r="B53" s="42" t="s">
        <v>136</v>
      </c>
      <c r="C53" s="43"/>
      <c r="D53" s="189" t="s">
        <v>162</v>
      </c>
      <c r="E53" s="190"/>
      <c r="F53" s="190"/>
      <c r="G53" s="191"/>
      <c r="H53" s="289">
        <v>0</v>
      </c>
      <c r="I53" s="225"/>
      <c r="J53" s="226"/>
      <c r="K53" s="44"/>
      <c r="L53" s="44"/>
      <c r="M53" s="44"/>
      <c r="N53" s="289">
        <f>5560.9-842+10</f>
        <v>4728.8999999999996</v>
      </c>
      <c r="O53" s="226"/>
      <c r="P53" s="45">
        <f>N53+H53</f>
        <v>4728.8999999999996</v>
      </c>
    </row>
    <row r="54" spans="1:16" s="7" customFormat="1" ht="30.75" customHeight="1">
      <c r="A54" s="321" t="s">
        <v>78</v>
      </c>
      <c r="B54" s="322"/>
      <c r="C54" s="322"/>
      <c r="D54" s="322"/>
      <c r="E54" s="322"/>
      <c r="F54" s="322"/>
      <c r="G54" s="323"/>
      <c r="H54" s="289">
        <f>SUM(H51:J53)</f>
        <v>0</v>
      </c>
      <c r="I54" s="290"/>
      <c r="J54" s="291"/>
      <c r="K54" s="44"/>
      <c r="L54" s="44"/>
      <c r="M54" s="44"/>
      <c r="N54" s="289">
        <f>N51+N52+N53</f>
        <v>9595.9</v>
      </c>
      <c r="O54" s="291"/>
      <c r="P54" s="45">
        <f>N54+H54</f>
        <v>9595.9</v>
      </c>
    </row>
    <row r="55" spans="1:16" s="7" customFormat="1" ht="42" hidden="1" customHeight="1">
      <c r="A55" s="46"/>
      <c r="B55" s="47"/>
      <c r="C55" s="48"/>
      <c r="D55" s="49"/>
      <c r="E55" s="49"/>
      <c r="F55" s="49"/>
      <c r="G55" s="49"/>
      <c r="H55" s="50"/>
      <c r="I55" s="50"/>
      <c r="J55" s="50"/>
      <c r="K55" s="50"/>
      <c r="L55" s="50"/>
      <c r="M55" s="50"/>
      <c r="N55" s="50"/>
      <c r="O55" s="50"/>
      <c r="P55" s="51"/>
    </row>
    <row r="56" spans="1:16" s="7" customFormat="1" ht="19.5" hidden="1" customHeight="1">
      <c r="A56" s="52"/>
      <c r="B56" s="53"/>
      <c r="C56" s="54"/>
      <c r="D56" s="55"/>
      <c r="E56" s="55"/>
      <c r="F56" s="55"/>
      <c r="G56" s="55"/>
      <c r="H56" s="50"/>
      <c r="I56" s="50"/>
      <c r="J56" s="50"/>
      <c r="K56" s="50"/>
      <c r="L56" s="50"/>
      <c r="M56" s="50"/>
      <c r="N56" s="50"/>
      <c r="O56" s="50"/>
      <c r="P56" s="51"/>
    </row>
    <row r="57" spans="1:16" s="32" customFormat="1" ht="24.75" customHeight="1">
      <c r="A57" s="29" t="s">
        <v>31</v>
      </c>
      <c r="B57" s="320" t="s">
        <v>55</v>
      </c>
      <c r="C57" s="320"/>
      <c r="D57" s="320"/>
      <c r="E57" s="320"/>
      <c r="F57" s="320"/>
      <c r="G57" s="320"/>
      <c r="H57" s="320"/>
      <c r="I57" s="320"/>
      <c r="J57" s="320"/>
      <c r="K57" s="320"/>
      <c r="L57" s="320"/>
      <c r="M57" s="320"/>
      <c r="N57" s="320"/>
      <c r="O57" s="320"/>
      <c r="P57" s="320"/>
    </row>
    <row r="58" spans="1:16" s="7" customFormat="1" ht="17.25" customHeight="1">
      <c r="A58" s="24"/>
      <c r="C58" s="28"/>
      <c r="N58" s="319" t="s">
        <v>15</v>
      </c>
      <c r="O58" s="319"/>
      <c r="P58" s="319"/>
    </row>
    <row r="59" spans="1:16" s="7" customFormat="1" ht="15.75" customHeight="1">
      <c r="A59" s="292" t="s">
        <v>59</v>
      </c>
      <c r="B59" s="293"/>
      <c r="C59" s="293"/>
      <c r="D59" s="293"/>
      <c r="E59" s="293"/>
      <c r="F59" s="293"/>
      <c r="G59" s="294"/>
      <c r="H59" s="314" t="s">
        <v>37</v>
      </c>
      <c r="I59" s="332" t="s">
        <v>52</v>
      </c>
      <c r="J59" s="259"/>
      <c r="K59" s="311" t="s">
        <v>16</v>
      </c>
      <c r="L59" s="312"/>
      <c r="M59" s="313"/>
      <c r="N59" s="258" t="s">
        <v>51</v>
      </c>
      <c r="O59" s="259"/>
      <c r="P59" s="269" t="s">
        <v>50</v>
      </c>
    </row>
    <row r="60" spans="1:16" s="7" customFormat="1" ht="27" customHeight="1">
      <c r="A60" s="295"/>
      <c r="B60" s="296"/>
      <c r="C60" s="296"/>
      <c r="D60" s="296"/>
      <c r="E60" s="296"/>
      <c r="F60" s="296"/>
      <c r="G60" s="297"/>
      <c r="H60" s="315"/>
      <c r="I60" s="333"/>
      <c r="J60" s="261"/>
      <c r="K60" s="56" t="s">
        <v>28</v>
      </c>
      <c r="L60" s="56" t="s">
        <v>17</v>
      </c>
      <c r="M60" s="56" t="s">
        <v>18</v>
      </c>
      <c r="N60" s="260"/>
      <c r="O60" s="261"/>
      <c r="P60" s="269"/>
    </row>
    <row r="61" spans="1:16" s="7" customFormat="1" ht="14.25" customHeight="1">
      <c r="A61" s="209">
        <v>1</v>
      </c>
      <c r="B61" s="210"/>
      <c r="C61" s="210"/>
      <c r="D61" s="210"/>
      <c r="E61" s="210"/>
      <c r="F61" s="210"/>
      <c r="G61" s="211"/>
      <c r="H61" s="57">
        <v>2</v>
      </c>
      <c r="I61" s="262">
        <v>3</v>
      </c>
      <c r="J61" s="263"/>
      <c r="K61" s="58"/>
      <c r="L61" s="58"/>
      <c r="M61" s="58"/>
      <c r="N61" s="262">
        <v>4</v>
      </c>
      <c r="O61" s="229"/>
      <c r="P61" s="57">
        <v>5</v>
      </c>
    </row>
    <row r="62" spans="1:16" s="60" customFormat="1" ht="15.75" customHeight="1">
      <c r="A62" s="273" t="s">
        <v>139</v>
      </c>
      <c r="B62" s="274"/>
      <c r="C62" s="274"/>
      <c r="D62" s="274"/>
      <c r="E62" s="274"/>
      <c r="F62" s="274"/>
      <c r="G62" s="275"/>
      <c r="H62" s="1" t="s">
        <v>136</v>
      </c>
      <c r="I62" s="282">
        <v>0</v>
      </c>
      <c r="J62" s="282"/>
      <c r="K62" s="59"/>
      <c r="L62" s="59"/>
      <c r="M62" s="59"/>
      <c r="N62" s="282">
        <f>N54</f>
        <v>9595.9</v>
      </c>
      <c r="O62" s="282"/>
      <c r="P62" s="59">
        <f>N62+I62</f>
        <v>9595.9</v>
      </c>
    </row>
    <row r="63" spans="1:16" s="7" customFormat="1" ht="47.25" hidden="1" customHeight="1">
      <c r="A63" s="252"/>
      <c r="B63" s="253"/>
      <c r="C63" s="253"/>
      <c r="D63" s="253"/>
      <c r="E63" s="253"/>
      <c r="F63" s="253"/>
      <c r="G63" s="254"/>
      <c r="H63" s="61"/>
      <c r="I63" s="255"/>
      <c r="J63" s="256"/>
      <c r="K63" s="58"/>
      <c r="L63" s="58"/>
      <c r="M63" s="58"/>
      <c r="N63" s="255"/>
      <c r="O63" s="256"/>
      <c r="P63" s="58"/>
    </row>
    <row r="64" spans="1:16" s="7" customFormat="1" ht="18" hidden="1" customHeight="1">
      <c r="A64" s="252"/>
      <c r="B64" s="253"/>
      <c r="C64" s="253"/>
      <c r="D64" s="253"/>
      <c r="E64" s="253"/>
      <c r="F64" s="253"/>
      <c r="G64" s="254"/>
      <c r="H64" s="57"/>
      <c r="I64" s="255"/>
      <c r="J64" s="256"/>
      <c r="K64" s="58"/>
      <c r="L64" s="58"/>
      <c r="M64" s="58"/>
      <c r="N64" s="262"/>
      <c r="O64" s="263"/>
      <c r="P64" s="57"/>
    </row>
    <row r="65" spans="1:16" s="7" customFormat="1" ht="17.25" hidden="1" customHeight="1">
      <c r="A65" s="252" t="s">
        <v>53</v>
      </c>
      <c r="B65" s="253"/>
      <c r="C65" s="253"/>
      <c r="D65" s="253"/>
      <c r="E65" s="253"/>
      <c r="F65" s="253"/>
      <c r="G65" s="254"/>
      <c r="H65" s="57"/>
      <c r="I65" s="327">
        <f>I63</f>
        <v>0</v>
      </c>
      <c r="J65" s="327"/>
      <c r="K65" s="58"/>
      <c r="L65" s="58"/>
      <c r="M65" s="58"/>
      <c r="N65" s="327">
        <f>SUM(N63:O64)</f>
        <v>0</v>
      </c>
      <c r="O65" s="327"/>
      <c r="P65" s="58">
        <f>SUM(P63:P64)</f>
        <v>0</v>
      </c>
    </row>
    <row r="66" spans="1:16" s="7" customFormat="1" ht="1.5" customHeight="1">
      <c r="A66" s="286"/>
      <c r="B66" s="286"/>
      <c r="C66" s="286"/>
      <c r="D66" s="286"/>
      <c r="E66" s="286"/>
      <c r="F66" s="286"/>
      <c r="G66" s="286"/>
      <c r="I66" s="328"/>
      <c r="J66" s="328"/>
      <c r="N66" s="328"/>
      <c r="O66" s="328"/>
    </row>
    <row r="67" spans="1:16" s="32" customFormat="1" ht="27" customHeight="1">
      <c r="A67" s="24" t="s">
        <v>19</v>
      </c>
      <c r="B67" s="212" t="s">
        <v>54</v>
      </c>
      <c r="C67" s="212"/>
      <c r="D67" s="212"/>
      <c r="E67" s="212"/>
      <c r="F67" s="212"/>
      <c r="G67" s="212"/>
      <c r="H67" s="212"/>
      <c r="I67" s="212"/>
      <c r="J67" s="212"/>
      <c r="K67" s="212"/>
      <c r="L67" s="212"/>
      <c r="M67" s="212"/>
      <c r="N67" s="212"/>
      <c r="O67" s="212"/>
      <c r="P67" s="212"/>
    </row>
    <row r="68" spans="1:16" s="7" customFormat="1" ht="21" customHeight="1">
      <c r="A68" s="24"/>
      <c r="C68" s="28"/>
    </row>
    <row r="69" spans="1:16" s="7" customFormat="1" ht="36" customHeight="1">
      <c r="A69" s="62"/>
      <c r="B69" s="269" t="s">
        <v>37</v>
      </c>
      <c r="C69" s="269"/>
      <c r="D69" s="283" t="s">
        <v>57</v>
      </c>
      <c r="E69" s="284"/>
      <c r="F69" s="285"/>
      <c r="G69" s="56" t="s">
        <v>32</v>
      </c>
      <c r="H69" s="213" t="s">
        <v>20</v>
      </c>
      <c r="I69" s="214"/>
      <c r="J69" s="215"/>
      <c r="K69" s="63" t="s">
        <v>16</v>
      </c>
      <c r="L69" s="64"/>
      <c r="M69" s="65"/>
      <c r="N69" s="324" t="s">
        <v>56</v>
      </c>
      <c r="O69" s="324"/>
      <c r="P69" s="324"/>
    </row>
    <row r="70" spans="1:16" s="7" customFormat="1" ht="13.5" customHeight="1">
      <c r="A70" s="35">
        <v>1</v>
      </c>
      <c r="B70" s="269">
        <v>2</v>
      </c>
      <c r="C70" s="269"/>
      <c r="D70" s="269">
        <v>3</v>
      </c>
      <c r="E70" s="269"/>
      <c r="F70" s="269"/>
      <c r="G70" s="66">
        <v>4</v>
      </c>
      <c r="H70" s="213">
        <v>5</v>
      </c>
      <c r="I70" s="228"/>
      <c r="J70" s="229"/>
      <c r="K70" s="67"/>
      <c r="L70" s="68"/>
      <c r="M70" s="69"/>
      <c r="N70" s="227">
        <v>6</v>
      </c>
      <c r="O70" s="228"/>
      <c r="P70" s="229"/>
    </row>
    <row r="71" spans="1:16" s="7" customFormat="1" ht="31.5" customHeight="1">
      <c r="A71" s="70">
        <v>1</v>
      </c>
      <c r="B71" s="162" t="s">
        <v>136</v>
      </c>
      <c r="C71" s="162"/>
      <c r="D71" s="172" t="s">
        <v>140</v>
      </c>
      <c r="E71" s="325"/>
      <c r="F71" s="325"/>
      <c r="G71" s="181"/>
      <c r="H71" s="181"/>
      <c r="I71" s="181"/>
      <c r="J71" s="181"/>
      <c r="K71" s="181"/>
      <c r="L71" s="181"/>
      <c r="M71" s="181"/>
      <c r="N71" s="181"/>
      <c r="O71" s="181"/>
      <c r="P71" s="182"/>
    </row>
    <row r="72" spans="1:16" s="7" customFormat="1" ht="15" customHeight="1">
      <c r="A72" s="71">
        <v>1</v>
      </c>
      <c r="B72" s="172" t="s">
        <v>79</v>
      </c>
      <c r="C72" s="179"/>
      <c r="D72" s="179"/>
      <c r="E72" s="179"/>
      <c r="F72" s="179"/>
      <c r="G72" s="179"/>
      <c r="H72" s="179"/>
      <c r="I72" s="179"/>
      <c r="J72" s="179"/>
      <c r="K72" s="179"/>
      <c r="L72" s="179"/>
      <c r="M72" s="179"/>
      <c r="N72" s="179"/>
      <c r="O72" s="72"/>
      <c r="P72" s="73"/>
    </row>
    <row r="73" spans="1:16" s="7" customFormat="1" ht="47.25" customHeight="1">
      <c r="A73" s="74" t="s">
        <v>60</v>
      </c>
      <c r="B73" s="162" t="s">
        <v>136</v>
      </c>
      <c r="C73" s="162"/>
      <c r="D73" s="167" t="s">
        <v>182</v>
      </c>
      <c r="E73" s="181"/>
      <c r="F73" s="182"/>
      <c r="G73" s="6" t="s">
        <v>44</v>
      </c>
      <c r="H73" s="163" t="s">
        <v>135</v>
      </c>
      <c r="I73" s="216"/>
      <c r="J73" s="217"/>
      <c r="K73" s="75"/>
      <c r="L73" s="75"/>
      <c r="M73" s="75"/>
      <c r="N73" s="233">
        <v>4177</v>
      </c>
      <c r="O73" s="233"/>
      <c r="P73" s="234"/>
    </row>
    <row r="74" spans="1:16" s="7" customFormat="1" ht="19.5" hidden="1" customHeight="1">
      <c r="A74" s="74" t="s">
        <v>81</v>
      </c>
      <c r="B74" s="162" t="s">
        <v>130</v>
      </c>
      <c r="C74" s="162"/>
      <c r="D74" s="329" t="s">
        <v>83</v>
      </c>
      <c r="E74" s="330"/>
      <c r="F74" s="331"/>
      <c r="G74" s="40" t="s">
        <v>44</v>
      </c>
      <c r="H74" s="192" t="s">
        <v>109</v>
      </c>
      <c r="I74" s="193"/>
      <c r="J74" s="194"/>
      <c r="K74" s="40">
        <v>3</v>
      </c>
      <c r="L74" s="40">
        <v>1</v>
      </c>
      <c r="M74" s="40">
        <f>K74+L74</f>
        <v>4</v>
      </c>
      <c r="N74" s="224" t="s">
        <v>109</v>
      </c>
      <c r="O74" s="287"/>
      <c r="P74" s="288"/>
    </row>
    <row r="75" spans="1:16" s="7" customFormat="1" ht="17.25" customHeight="1">
      <c r="A75" s="71">
        <v>2</v>
      </c>
      <c r="B75" s="326" t="s">
        <v>80</v>
      </c>
      <c r="C75" s="173"/>
      <c r="D75" s="173"/>
      <c r="E75" s="173"/>
      <c r="F75" s="173"/>
      <c r="G75" s="173"/>
      <c r="H75" s="173"/>
      <c r="I75" s="173"/>
      <c r="J75" s="173"/>
      <c r="K75" s="173"/>
      <c r="L75" s="173"/>
      <c r="M75" s="173"/>
      <c r="N75" s="173"/>
      <c r="O75" s="173"/>
      <c r="P75" s="73"/>
    </row>
    <row r="76" spans="1:16" s="7" customFormat="1" ht="24" customHeight="1">
      <c r="A76" s="74" t="s">
        <v>61</v>
      </c>
      <c r="B76" s="162" t="s">
        <v>136</v>
      </c>
      <c r="C76" s="162"/>
      <c r="D76" s="189" t="s">
        <v>141</v>
      </c>
      <c r="E76" s="190"/>
      <c r="F76" s="191"/>
      <c r="G76" s="40" t="s">
        <v>45</v>
      </c>
      <c r="H76" s="218" t="s">
        <v>148</v>
      </c>
      <c r="I76" s="219"/>
      <c r="J76" s="220"/>
      <c r="K76" s="40"/>
      <c r="L76" s="40"/>
      <c r="M76" s="40"/>
      <c r="N76" s="218">
        <v>11</v>
      </c>
      <c r="O76" s="219"/>
      <c r="P76" s="220"/>
    </row>
    <row r="77" spans="1:16" s="7" customFormat="1" ht="27" customHeight="1">
      <c r="A77" s="74" t="s">
        <v>63</v>
      </c>
      <c r="B77" s="162" t="s">
        <v>136</v>
      </c>
      <c r="C77" s="162"/>
      <c r="D77" s="189" t="s">
        <v>183</v>
      </c>
      <c r="E77" s="280"/>
      <c r="F77" s="281"/>
      <c r="G77" s="40" t="s">
        <v>82</v>
      </c>
      <c r="H77" s="218" t="s">
        <v>148</v>
      </c>
      <c r="I77" s="221"/>
      <c r="J77" s="222"/>
      <c r="K77" s="40"/>
      <c r="L77" s="40"/>
      <c r="M77" s="40"/>
      <c r="N77" s="218">
        <v>9</v>
      </c>
      <c r="O77" s="221"/>
      <c r="P77" s="222"/>
    </row>
    <row r="78" spans="1:16" s="7" customFormat="1" ht="20.25" customHeight="1">
      <c r="A78" s="71">
        <v>3</v>
      </c>
      <c r="B78" s="172" t="s">
        <v>85</v>
      </c>
      <c r="C78" s="181"/>
      <c r="D78" s="181"/>
      <c r="E78" s="181"/>
      <c r="F78" s="181"/>
      <c r="G78" s="181"/>
      <c r="H78" s="181"/>
      <c r="I78" s="181"/>
      <c r="J78" s="181"/>
      <c r="K78" s="181"/>
      <c r="L78" s="181"/>
      <c r="M78" s="181"/>
      <c r="N78" s="181"/>
      <c r="O78" s="72"/>
      <c r="P78" s="73"/>
    </row>
    <row r="79" spans="1:16" s="7" customFormat="1" ht="18.75" customHeight="1">
      <c r="A79" s="74" t="s">
        <v>62</v>
      </c>
      <c r="B79" s="162" t="s">
        <v>136</v>
      </c>
      <c r="C79" s="162"/>
      <c r="D79" s="189" t="s">
        <v>142</v>
      </c>
      <c r="E79" s="190"/>
      <c r="F79" s="191"/>
      <c r="G79" s="40" t="s">
        <v>44</v>
      </c>
      <c r="H79" s="230" t="s">
        <v>36</v>
      </c>
      <c r="I79" s="230"/>
      <c r="J79" s="230"/>
      <c r="K79" s="76"/>
      <c r="L79" s="77"/>
      <c r="M79" s="77">
        <f>K79+L79</f>
        <v>0</v>
      </c>
      <c r="N79" s="235">
        <v>364.15</v>
      </c>
      <c r="O79" s="235"/>
      <c r="P79" s="235"/>
    </row>
    <row r="80" spans="1:16" s="7" customFormat="1" ht="37.5" customHeight="1">
      <c r="A80" s="74" t="s">
        <v>64</v>
      </c>
      <c r="B80" s="162" t="s">
        <v>136</v>
      </c>
      <c r="C80" s="162"/>
      <c r="D80" s="189" t="s">
        <v>184</v>
      </c>
      <c r="E80" s="280"/>
      <c r="F80" s="281"/>
      <c r="G80" s="40" t="s">
        <v>44</v>
      </c>
      <c r="H80" s="230" t="s">
        <v>36</v>
      </c>
      <c r="I80" s="230"/>
      <c r="J80" s="230"/>
      <c r="K80" s="76"/>
      <c r="L80" s="77"/>
      <c r="M80" s="77">
        <f>K80+L80</f>
        <v>0</v>
      </c>
      <c r="N80" s="235">
        <v>8.73</v>
      </c>
      <c r="O80" s="235"/>
      <c r="P80" s="235"/>
    </row>
    <row r="81" spans="1:256" s="7" customFormat="1" ht="16.5" hidden="1" customHeight="1">
      <c r="A81" s="74" t="s">
        <v>69</v>
      </c>
      <c r="B81" s="162" t="s">
        <v>76</v>
      </c>
      <c r="C81" s="162"/>
      <c r="D81" s="189" t="s">
        <v>86</v>
      </c>
      <c r="E81" s="280"/>
      <c r="F81" s="281"/>
      <c r="G81" s="40" t="s">
        <v>44</v>
      </c>
      <c r="H81" s="230" t="s">
        <v>36</v>
      </c>
      <c r="I81" s="230"/>
      <c r="J81" s="230"/>
      <c r="K81" s="76"/>
      <c r="L81" s="77"/>
      <c r="M81" s="77"/>
      <c r="N81" s="224">
        <v>75.8</v>
      </c>
      <c r="O81" s="221"/>
      <c r="P81" s="222"/>
    </row>
    <row r="82" spans="1:256" s="7" customFormat="1" ht="22.5" customHeight="1">
      <c r="A82" s="71">
        <v>4</v>
      </c>
      <c r="B82" s="172" t="s">
        <v>87</v>
      </c>
      <c r="C82" s="179"/>
      <c r="D82" s="179"/>
      <c r="E82" s="179"/>
      <c r="F82" s="179"/>
      <c r="G82" s="179"/>
      <c r="H82" s="179"/>
      <c r="I82" s="179"/>
      <c r="J82" s="179"/>
      <c r="K82" s="179"/>
      <c r="L82" s="179"/>
      <c r="M82" s="179"/>
      <c r="N82" s="179"/>
      <c r="O82" s="179"/>
      <c r="P82" s="73"/>
    </row>
    <row r="83" spans="1:256" s="7" customFormat="1" ht="21.75" customHeight="1">
      <c r="A83" s="74" t="s">
        <v>65</v>
      </c>
      <c r="B83" s="162" t="s">
        <v>136</v>
      </c>
      <c r="C83" s="162"/>
      <c r="D83" s="189" t="s">
        <v>144</v>
      </c>
      <c r="E83" s="190"/>
      <c r="F83" s="191"/>
      <c r="G83" s="40" t="s">
        <v>66</v>
      </c>
      <c r="H83" s="230" t="s">
        <v>115</v>
      </c>
      <c r="I83" s="230"/>
      <c r="J83" s="230"/>
      <c r="K83" s="76"/>
      <c r="L83" s="77"/>
      <c r="M83" s="77">
        <f>K83+L83</f>
        <v>0</v>
      </c>
      <c r="N83" s="235">
        <v>100</v>
      </c>
      <c r="O83" s="235"/>
      <c r="P83" s="235"/>
      <c r="Q83" s="78"/>
      <c r="R83" s="78"/>
      <c r="S83" s="78"/>
      <c r="T83" s="78"/>
      <c r="U83" s="78"/>
      <c r="V83" s="78"/>
      <c r="W83" s="78"/>
      <c r="X83" s="78"/>
      <c r="Y83" s="78"/>
      <c r="Z83" s="78"/>
      <c r="AA83" s="78"/>
      <c r="AB83" s="78"/>
      <c r="AC83" s="78"/>
      <c r="AD83" s="78"/>
      <c r="AE83" s="78"/>
      <c r="AF83" s="78"/>
      <c r="AG83" s="78"/>
      <c r="AH83" s="78"/>
      <c r="AI83" s="78"/>
      <c r="AJ83" s="78"/>
      <c r="AK83" s="78"/>
      <c r="AL83" s="78"/>
      <c r="AM83" s="78"/>
      <c r="AN83" s="78"/>
      <c r="AO83" s="78"/>
      <c r="AP83" s="78"/>
      <c r="AQ83" s="78"/>
      <c r="AR83" s="78"/>
      <c r="AS83" s="78"/>
      <c r="AT83" s="78"/>
      <c r="AU83" s="78"/>
      <c r="AV83" s="78"/>
      <c r="AW83" s="78"/>
      <c r="AX83" s="78"/>
      <c r="AY83" s="78"/>
      <c r="AZ83" s="78"/>
      <c r="BA83" s="78"/>
      <c r="BB83" s="78"/>
      <c r="BC83" s="78"/>
      <c r="BD83" s="78"/>
      <c r="BE83" s="78"/>
      <c r="BF83" s="78"/>
      <c r="BG83" s="78"/>
      <c r="BH83" s="78"/>
      <c r="BI83" s="78"/>
      <c r="BJ83" s="78"/>
      <c r="BK83" s="78"/>
      <c r="BL83" s="78"/>
      <c r="BM83" s="78"/>
      <c r="BN83" s="78"/>
      <c r="BO83" s="78"/>
      <c r="BP83" s="78"/>
      <c r="BQ83" s="78"/>
      <c r="BR83" s="78"/>
      <c r="BS83" s="78"/>
      <c r="BT83" s="78"/>
      <c r="BU83" s="78"/>
      <c r="BV83" s="78"/>
      <c r="BW83" s="78"/>
      <c r="BX83" s="78"/>
      <c r="BY83" s="78"/>
      <c r="BZ83" s="78"/>
      <c r="CA83" s="78"/>
      <c r="CB83" s="78"/>
      <c r="CC83" s="78"/>
      <c r="CD83" s="78"/>
      <c r="CE83" s="78"/>
      <c r="CF83" s="78"/>
      <c r="CG83" s="78"/>
      <c r="CH83" s="78"/>
      <c r="CI83" s="78"/>
      <c r="CJ83" s="78"/>
      <c r="CK83" s="78"/>
      <c r="CL83" s="78"/>
      <c r="CM83" s="78"/>
      <c r="CN83" s="78"/>
      <c r="CO83" s="78"/>
      <c r="CP83" s="78"/>
      <c r="CQ83" s="78"/>
      <c r="CR83" s="78"/>
      <c r="CS83" s="78"/>
      <c r="CT83" s="78"/>
      <c r="CU83" s="78"/>
      <c r="CV83" s="78"/>
      <c r="CW83" s="78"/>
      <c r="CX83" s="78"/>
      <c r="CY83" s="78"/>
      <c r="CZ83" s="78"/>
      <c r="DA83" s="78"/>
      <c r="DB83" s="78"/>
      <c r="DC83" s="78"/>
      <c r="DD83" s="78"/>
      <c r="DE83" s="78"/>
      <c r="DF83" s="78"/>
      <c r="DG83" s="78"/>
      <c r="DH83" s="78"/>
    </row>
    <row r="84" spans="1:256" s="7" customFormat="1" ht="33.75" customHeight="1">
      <c r="A84" s="74" t="s">
        <v>119</v>
      </c>
      <c r="B84" s="276" t="s">
        <v>136</v>
      </c>
      <c r="C84" s="277"/>
      <c r="D84" s="189" t="s">
        <v>146</v>
      </c>
      <c r="E84" s="278"/>
      <c r="F84" s="279"/>
      <c r="G84" s="40" t="s">
        <v>66</v>
      </c>
      <c r="H84" s="218" t="s">
        <v>115</v>
      </c>
      <c r="I84" s="225"/>
      <c r="J84" s="226"/>
      <c r="K84" s="79"/>
      <c r="L84" s="80"/>
      <c r="M84" s="80"/>
      <c r="N84" s="224">
        <v>109</v>
      </c>
      <c r="O84" s="225"/>
      <c r="P84" s="226"/>
      <c r="Q84" s="78"/>
      <c r="R84" s="78"/>
      <c r="S84" s="78"/>
      <c r="T84" s="78"/>
      <c r="U84" s="78"/>
      <c r="V84" s="78"/>
      <c r="W84" s="78"/>
      <c r="X84" s="78"/>
      <c r="Y84" s="78"/>
      <c r="Z84" s="78"/>
      <c r="AA84" s="78"/>
      <c r="AB84" s="78"/>
      <c r="AC84" s="78"/>
      <c r="AD84" s="78"/>
      <c r="AE84" s="78"/>
      <c r="AF84" s="78"/>
      <c r="AG84" s="78"/>
      <c r="AH84" s="78"/>
      <c r="AI84" s="78"/>
      <c r="AJ84" s="78"/>
      <c r="AK84" s="78"/>
      <c r="AL84" s="78"/>
      <c r="AM84" s="78"/>
      <c r="AN84" s="78"/>
      <c r="AO84" s="78"/>
      <c r="AP84" s="78"/>
      <c r="AQ84" s="78"/>
      <c r="AR84" s="78"/>
      <c r="AS84" s="78"/>
      <c r="AT84" s="78"/>
      <c r="AU84" s="78"/>
      <c r="AV84" s="78"/>
      <c r="AW84" s="78"/>
      <c r="AX84" s="78"/>
      <c r="AY84" s="78"/>
      <c r="AZ84" s="78"/>
      <c r="BA84" s="78"/>
      <c r="BB84" s="78"/>
      <c r="BC84" s="78"/>
      <c r="BD84" s="78"/>
      <c r="BE84" s="78"/>
      <c r="BF84" s="78"/>
      <c r="BG84" s="78"/>
      <c r="BH84" s="78"/>
      <c r="BI84" s="78"/>
      <c r="BJ84" s="78"/>
      <c r="BK84" s="78"/>
      <c r="BL84" s="78"/>
      <c r="BM84" s="78"/>
      <c r="BN84" s="78"/>
      <c r="BO84" s="78"/>
      <c r="BP84" s="78"/>
      <c r="BQ84" s="78"/>
      <c r="BR84" s="78"/>
      <c r="BS84" s="78"/>
      <c r="BT84" s="78"/>
      <c r="BU84" s="78"/>
      <c r="BV84" s="78"/>
      <c r="BW84" s="78"/>
      <c r="BX84" s="78"/>
      <c r="BY84" s="78"/>
      <c r="BZ84" s="78"/>
      <c r="CA84" s="78"/>
      <c r="CB84" s="78"/>
      <c r="CC84" s="78"/>
      <c r="CD84" s="78"/>
      <c r="CE84" s="78"/>
      <c r="CF84" s="78"/>
      <c r="CG84" s="78"/>
      <c r="CH84" s="78"/>
      <c r="CI84" s="78"/>
      <c r="CJ84" s="78"/>
      <c r="CK84" s="78"/>
      <c r="CL84" s="78"/>
      <c r="CM84" s="78"/>
      <c r="CN84" s="78"/>
      <c r="CO84" s="78"/>
      <c r="CP84" s="78"/>
      <c r="CQ84" s="78"/>
      <c r="CR84" s="78"/>
      <c r="CS84" s="78"/>
      <c r="CT84" s="78"/>
      <c r="CU84" s="78"/>
      <c r="CV84" s="78"/>
      <c r="CW84" s="78"/>
      <c r="CX84" s="78"/>
      <c r="CY84" s="78"/>
      <c r="CZ84" s="78"/>
      <c r="DA84" s="78"/>
      <c r="DB84" s="78"/>
      <c r="DC84" s="78"/>
      <c r="DD84" s="78"/>
      <c r="DE84" s="78"/>
      <c r="DF84" s="78"/>
      <c r="DG84" s="78"/>
      <c r="DH84" s="78"/>
    </row>
    <row r="85" spans="1:256" s="7" customFormat="1" ht="36.75" customHeight="1">
      <c r="A85" s="74" t="s">
        <v>120</v>
      </c>
      <c r="B85" s="276" t="s">
        <v>136</v>
      </c>
      <c r="C85" s="277"/>
      <c r="D85" s="189" t="s">
        <v>145</v>
      </c>
      <c r="E85" s="278"/>
      <c r="F85" s="279"/>
      <c r="G85" s="40" t="s">
        <v>66</v>
      </c>
      <c r="H85" s="218" t="s">
        <v>115</v>
      </c>
      <c r="I85" s="225"/>
      <c r="J85" s="226"/>
      <c r="K85" s="79"/>
      <c r="L85" s="80"/>
      <c r="M85" s="80"/>
      <c r="N85" s="224">
        <v>42</v>
      </c>
      <c r="O85" s="225"/>
      <c r="P85" s="226"/>
      <c r="Q85" s="78"/>
      <c r="R85" s="78"/>
      <c r="S85" s="78"/>
      <c r="T85" s="78"/>
      <c r="U85" s="78"/>
      <c r="V85" s="78"/>
      <c r="W85" s="78"/>
      <c r="X85" s="78"/>
      <c r="Y85" s="78"/>
      <c r="Z85" s="78"/>
      <c r="AA85" s="78"/>
      <c r="AB85" s="78"/>
      <c r="AC85" s="78"/>
      <c r="AD85" s="78"/>
      <c r="AE85" s="78"/>
      <c r="AF85" s="78"/>
      <c r="AG85" s="78"/>
      <c r="AH85" s="78"/>
      <c r="AI85" s="78"/>
      <c r="AJ85" s="78"/>
      <c r="AK85" s="78"/>
      <c r="AL85" s="78"/>
      <c r="AM85" s="78"/>
      <c r="AN85" s="78"/>
      <c r="AO85" s="78"/>
      <c r="AP85" s="78"/>
      <c r="AQ85" s="78"/>
      <c r="AR85" s="78"/>
      <c r="AS85" s="78"/>
      <c r="AT85" s="78"/>
      <c r="AU85" s="78"/>
      <c r="AV85" s="78"/>
      <c r="AW85" s="78"/>
      <c r="AX85" s="78"/>
      <c r="AY85" s="78"/>
      <c r="AZ85" s="78"/>
      <c r="BA85" s="78"/>
      <c r="BB85" s="78"/>
      <c r="BC85" s="78"/>
      <c r="BD85" s="78"/>
      <c r="BE85" s="78"/>
      <c r="BF85" s="78"/>
      <c r="BG85" s="78"/>
      <c r="BH85" s="78"/>
      <c r="BI85" s="78"/>
      <c r="BJ85" s="78"/>
      <c r="BK85" s="78"/>
      <c r="BL85" s="78"/>
      <c r="BM85" s="78"/>
      <c r="BN85" s="78"/>
      <c r="BO85" s="78"/>
      <c r="BP85" s="78"/>
      <c r="BQ85" s="78"/>
      <c r="BR85" s="78"/>
      <c r="BS85" s="78"/>
      <c r="BT85" s="78"/>
      <c r="BU85" s="78"/>
      <c r="BV85" s="78"/>
      <c r="BW85" s="78"/>
      <c r="BX85" s="78"/>
      <c r="BY85" s="78"/>
      <c r="BZ85" s="78"/>
      <c r="CA85" s="78"/>
      <c r="CB85" s="78"/>
      <c r="CC85" s="78"/>
      <c r="CD85" s="78"/>
      <c r="CE85" s="78"/>
      <c r="CF85" s="78"/>
      <c r="CG85" s="78"/>
      <c r="CH85" s="78"/>
      <c r="CI85" s="78"/>
      <c r="CJ85" s="78"/>
      <c r="CK85" s="78"/>
      <c r="CL85" s="78"/>
      <c r="CM85" s="78"/>
      <c r="CN85" s="78"/>
      <c r="CO85" s="78"/>
      <c r="CP85" s="78"/>
      <c r="CQ85" s="78"/>
      <c r="CR85" s="78"/>
      <c r="CS85" s="78"/>
      <c r="CT85" s="78"/>
      <c r="CU85" s="78"/>
      <c r="CV85" s="78"/>
      <c r="CW85" s="78"/>
      <c r="CX85" s="78"/>
      <c r="CY85" s="78"/>
      <c r="CZ85" s="78"/>
      <c r="DA85" s="78"/>
      <c r="DB85" s="78"/>
      <c r="DC85" s="78"/>
      <c r="DD85" s="78"/>
      <c r="DE85" s="78"/>
      <c r="DF85" s="78"/>
      <c r="DG85" s="78"/>
      <c r="DH85" s="78"/>
    </row>
    <row r="86" spans="1:256" s="7" customFormat="1" ht="18.75" customHeight="1">
      <c r="A86" s="81" t="s">
        <v>127</v>
      </c>
      <c r="B86" s="342" t="s">
        <v>136</v>
      </c>
      <c r="C86" s="343"/>
      <c r="D86" s="172" t="s">
        <v>143</v>
      </c>
      <c r="E86" s="325"/>
      <c r="F86" s="325"/>
      <c r="G86" s="325"/>
      <c r="H86" s="344"/>
      <c r="I86" s="344"/>
      <c r="J86" s="82"/>
      <c r="K86" s="79"/>
      <c r="L86" s="80"/>
      <c r="M86" s="80"/>
      <c r="N86" s="80"/>
      <c r="O86" s="80"/>
      <c r="P86" s="155"/>
      <c r="Q86" s="78"/>
      <c r="R86" s="78"/>
      <c r="S86" s="78"/>
      <c r="T86" s="78"/>
      <c r="U86" s="78"/>
      <c r="V86" s="78"/>
      <c r="W86" s="78"/>
      <c r="X86" s="78"/>
      <c r="Y86" s="78"/>
      <c r="Z86" s="78"/>
      <c r="AA86" s="78"/>
      <c r="AB86" s="78"/>
      <c r="AC86" s="78"/>
      <c r="AD86" s="78"/>
      <c r="AE86" s="78"/>
      <c r="AF86" s="78"/>
      <c r="AG86" s="78"/>
      <c r="AH86" s="78"/>
      <c r="AI86" s="78"/>
      <c r="AJ86" s="78"/>
      <c r="AK86" s="78"/>
      <c r="AL86" s="78"/>
      <c r="AM86" s="78"/>
      <c r="AN86" s="78"/>
      <c r="AO86" s="78"/>
      <c r="AP86" s="78"/>
      <c r="AQ86" s="78"/>
      <c r="AR86" s="78"/>
      <c r="AS86" s="78"/>
      <c r="AT86" s="78"/>
      <c r="AU86" s="78"/>
      <c r="AV86" s="78"/>
      <c r="AW86" s="78"/>
      <c r="AX86" s="78"/>
      <c r="AY86" s="78"/>
      <c r="AZ86" s="78"/>
      <c r="BA86" s="78"/>
      <c r="BB86" s="78"/>
      <c r="BC86" s="78"/>
      <c r="BD86" s="78"/>
      <c r="BE86" s="78"/>
      <c r="BF86" s="78"/>
      <c r="BG86" s="78"/>
      <c r="BH86" s="78"/>
      <c r="BI86" s="78"/>
      <c r="BJ86" s="78"/>
      <c r="BK86" s="78"/>
      <c r="BL86" s="78"/>
      <c r="BM86" s="78"/>
      <c r="BN86" s="78"/>
      <c r="BO86" s="78"/>
      <c r="BP86" s="78"/>
      <c r="BQ86" s="78"/>
      <c r="BR86" s="78"/>
      <c r="BS86" s="78"/>
      <c r="BT86" s="78"/>
      <c r="BU86" s="78"/>
      <c r="BV86" s="78"/>
      <c r="BW86" s="78"/>
      <c r="BX86" s="78"/>
      <c r="BY86" s="78"/>
      <c r="BZ86" s="78"/>
      <c r="CA86" s="78"/>
      <c r="CB86" s="78"/>
      <c r="CC86" s="78"/>
      <c r="CD86" s="78"/>
      <c r="CE86" s="78"/>
      <c r="CF86" s="78"/>
      <c r="CG86" s="78"/>
      <c r="CH86" s="78"/>
      <c r="CI86" s="78"/>
      <c r="CJ86" s="78"/>
      <c r="CK86" s="78"/>
      <c r="CL86" s="78"/>
      <c r="CM86" s="78"/>
      <c r="CN86" s="78"/>
      <c r="CO86" s="78"/>
      <c r="CP86" s="78"/>
      <c r="CQ86" s="78"/>
      <c r="CR86" s="78"/>
      <c r="CS86" s="78"/>
      <c r="CT86" s="78"/>
      <c r="CU86" s="78"/>
      <c r="CV86" s="78"/>
      <c r="CW86" s="78"/>
      <c r="CX86" s="78"/>
      <c r="CY86" s="78"/>
      <c r="CZ86" s="78"/>
      <c r="DA86" s="78"/>
      <c r="DB86" s="78"/>
      <c r="DC86" s="78"/>
      <c r="DD86" s="78"/>
      <c r="DE86" s="78"/>
      <c r="DF86" s="78"/>
      <c r="DG86" s="78"/>
      <c r="DH86" s="78"/>
    </row>
    <row r="87" spans="1:256" s="7" customFormat="1" ht="15" customHeight="1">
      <c r="A87" s="71">
        <v>1</v>
      </c>
      <c r="B87" s="172" t="s">
        <v>79</v>
      </c>
      <c r="C87" s="179"/>
      <c r="D87" s="179"/>
      <c r="E87" s="179"/>
      <c r="F87" s="179"/>
      <c r="G87" s="179"/>
      <c r="H87" s="179"/>
      <c r="I87" s="179"/>
      <c r="J87" s="179"/>
      <c r="K87" s="179"/>
      <c r="L87" s="179"/>
      <c r="M87" s="179"/>
      <c r="N87" s="179"/>
      <c r="O87" s="72"/>
      <c r="P87" s="73"/>
      <c r="Q87" s="78"/>
      <c r="R87" s="78"/>
      <c r="S87" s="78"/>
      <c r="T87" s="78"/>
      <c r="U87" s="78"/>
      <c r="V87" s="78"/>
      <c r="W87" s="78"/>
      <c r="X87" s="78"/>
      <c r="Y87" s="78"/>
      <c r="Z87" s="78"/>
      <c r="AA87" s="78"/>
      <c r="AB87" s="78"/>
      <c r="AC87" s="78"/>
      <c r="AD87" s="78"/>
      <c r="AE87" s="78"/>
      <c r="AF87" s="78"/>
      <c r="AG87" s="78"/>
      <c r="AH87" s="78"/>
      <c r="AI87" s="78"/>
      <c r="AJ87" s="78"/>
      <c r="AK87" s="78"/>
      <c r="AL87" s="78"/>
      <c r="AM87" s="78"/>
      <c r="AN87" s="78"/>
      <c r="AO87" s="78"/>
      <c r="AP87" s="78"/>
      <c r="AQ87" s="78"/>
      <c r="AR87" s="78"/>
      <c r="AS87" s="78"/>
      <c r="AT87" s="78"/>
      <c r="AU87" s="78"/>
      <c r="AV87" s="78"/>
      <c r="AW87" s="78"/>
      <c r="AX87" s="78"/>
      <c r="AY87" s="78"/>
      <c r="AZ87" s="78"/>
      <c r="BA87" s="78"/>
      <c r="BB87" s="78"/>
      <c r="BC87" s="78"/>
      <c r="BD87" s="78"/>
      <c r="BE87" s="78"/>
      <c r="BF87" s="78"/>
      <c r="BG87" s="78"/>
      <c r="BH87" s="78"/>
      <c r="BI87" s="78"/>
      <c r="BJ87" s="78"/>
      <c r="BK87" s="78"/>
      <c r="BL87" s="78"/>
      <c r="BM87" s="78"/>
      <c r="BN87" s="78"/>
      <c r="BO87" s="78"/>
      <c r="BP87" s="78"/>
      <c r="BQ87" s="78"/>
      <c r="BR87" s="78"/>
      <c r="BS87" s="78"/>
      <c r="BT87" s="78"/>
      <c r="BU87" s="78"/>
      <c r="BV87" s="78"/>
      <c r="BW87" s="78"/>
      <c r="BX87" s="78"/>
      <c r="BY87" s="78"/>
      <c r="BZ87" s="78"/>
      <c r="CA87" s="78"/>
      <c r="CB87" s="78"/>
      <c r="CC87" s="78"/>
      <c r="CD87" s="78"/>
      <c r="CE87" s="78"/>
      <c r="CF87" s="78"/>
      <c r="CG87" s="78"/>
      <c r="CH87" s="78"/>
      <c r="CI87" s="78"/>
      <c r="CJ87" s="78"/>
      <c r="CK87" s="78"/>
      <c r="CL87" s="78"/>
      <c r="CM87" s="78"/>
      <c r="CN87" s="78"/>
      <c r="CO87" s="78"/>
      <c r="CP87" s="78"/>
      <c r="CQ87" s="78"/>
      <c r="CR87" s="78"/>
      <c r="CS87" s="78"/>
      <c r="CT87" s="78"/>
      <c r="CU87" s="78"/>
      <c r="CV87" s="78"/>
      <c r="CW87" s="78"/>
      <c r="CX87" s="78"/>
      <c r="CY87" s="78"/>
      <c r="CZ87" s="78"/>
      <c r="DA87" s="78"/>
      <c r="DB87" s="78"/>
      <c r="DC87" s="78"/>
      <c r="DD87" s="78"/>
      <c r="DE87" s="78"/>
      <c r="DF87" s="78"/>
      <c r="DG87" s="78"/>
      <c r="DH87" s="78"/>
    </row>
    <row r="88" spans="1:256" s="7" customFormat="1" ht="21" customHeight="1">
      <c r="A88" s="74" t="s">
        <v>60</v>
      </c>
      <c r="B88" s="162" t="s">
        <v>136</v>
      </c>
      <c r="C88" s="162"/>
      <c r="D88" s="167" t="s">
        <v>147</v>
      </c>
      <c r="E88" s="181"/>
      <c r="F88" s="182"/>
      <c r="G88" s="6" t="s">
        <v>44</v>
      </c>
      <c r="H88" s="163" t="s">
        <v>135</v>
      </c>
      <c r="I88" s="164"/>
      <c r="J88" s="165"/>
      <c r="K88" s="83"/>
      <c r="L88" s="83"/>
      <c r="M88" s="83"/>
      <c r="N88" s="205">
        <f>655+35</f>
        <v>690</v>
      </c>
      <c r="O88" s="205"/>
      <c r="P88" s="223"/>
      <c r="Q88" s="78"/>
      <c r="R88" s="78"/>
      <c r="S88" s="78"/>
      <c r="T88" s="78"/>
      <c r="U88" s="78"/>
      <c r="V88" s="78"/>
      <c r="W88" s="78"/>
      <c r="X88" s="78"/>
      <c r="Y88" s="78"/>
      <c r="Z88" s="78"/>
      <c r="AA88" s="78"/>
      <c r="AB88" s="78"/>
      <c r="AC88" s="78"/>
      <c r="AD88" s="78"/>
      <c r="AE88" s="78"/>
      <c r="AF88" s="78"/>
      <c r="AG88" s="78"/>
      <c r="AH88" s="78"/>
      <c r="AI88" s="78"/>
      <c r="AJ88" s="78"/>
      <c r="AK88" s="78"/>
      <c r="AL88" s="78"/>
      <c r="AM88" s="78"/>
      <c r="AN88" s="78"/>
      <c r="AO88" s="78"/>
      <c r="AP88" s="78"/>
      <c r="AQ88" s="78"/>
      <c r="AR88" s="78"/>
      <c r="AS88" s="78"/>
      <c r="AT88" s="78"/>
      <c r="AU88" s="78"/>
      <c r="AV88" s="78"/>
      <c r="AW88" s="78"/>
      <c r="AX88" s="78"/>
      <c r="AY88" s="78"/>
      <c r="AZ88" s="78"/>
      <c r="BA88" s="78"/>
      <c r="BB88" s="78"/>
      <c r="BC88" s="78"/>
      <c r="BD88" s="78"/>
      <c r="BE88" s="78"/>
      <c r="BF88" s="78"/>
      <c r="BG88" s="78"/>
      <c r="BH88" s="78"/>
      <c r="BI88" s="78"/>
      <c r="BJ88" s="78"/>
      <c r="BK88" s="78"/>
      <c r="BL88" s="78"/>
      <c r="BM88" s="78"/>
      <c r="BN88" s="78"/>
      <c r="BO88" s="78"/>
      <c r="BP88" s="78"/>
      <c r="BQ88" s="78"/>
      <c r="BR88" s="78"/>
      <c r="BS88" s="78"/>
      <c r="BT88" s="78"/>
      <c r="BU88" s="78"/>
      <c r="BV88" s="78"/>
      <c r="BW88" s="78"/>
      <c r="BX88" s="78"/>
      <c r="BY88" s="78"/>
      <c r="BZ88" s="78"/>
      <c r="CA88" s="78"/>
      <c r="CB88" s="78"/>
      <c r="CC88" s="78"/>
      <c r="CD88" s="78"/>
      <c r="CE88" s="78"/>
      <c r="CF88" s="78"/>
      <c r="CG88" s="78"/>
      <c r="CH88" s="78"/>
      <c r="CI88" s="78"/>
      <c r="CJ88" s="78"/>
      <c r="CK88" s="78"/>
      <c r="CL88" s="78"/>
      <c r="CM88" s="78"/>
      <c r="CN88" s="78"/>
      <c r="CO88" s="78"/>
      <c r="CP88" s="78"/>
      <c r="CQ88" s="78"/>
      <c r="CR88" s="78"/>
      <c r="CS88" s="78"/>
      <c r="CT88" s="78"/>
      <c r="CU88" s="78"/>
      <c r="CV88" s="78"/>
      <c r="CW88" s="78"/>
      <c r="CX88" s="78"/>
      <c r="CY88" s="78"/>
      <c r="CZ88" s="78"/>
      <c r="DA88" s="78"/>
      <c r="DB88" s="78"/>
      <c r="DC88" s="78"/>
      <c r="DD88" s="78"/>
      <c r="DE88" s="78"/>
      <c r="DF88" s="78"/>
      <c r="DG88" s="78"/>
      <c r="DH88" s="78"/>
    </row>
    <row r="89" spans="1:256" s="7" customFormat="1" ht="15" hidden="1" customHeight="1">
      <c r="A89" s="74" t="s">
        <v>81</v>
      </c>
      <c r="B89" s="162" t="s">
        <v>130</v>
      </c>
      <c r="C89" s="162"/>
      <c r="D89" s="84" t="s">
        <v>132</v>
      </c>
      <c r="E89" s="85"/>
      <c r="F89" s="86"/>
      <c r="G89" s="6" t="s">
        <v>133</v>
      </c>
      <c r="H89" s="163" t="s">
        <v>131</v>
      </c>
      <c r="I89" s="164"/>
      <c r="J89" s="165"/>
      <c r="K89" s="83"/>
      <c r="L89" s="83"/>
      <c r="M89" s="83"/>
      <c r="N89" s="205"/>
      <c r="O89" s="205"/>
      <c r="P89" s="223"/>
      <c r="Q89" s="78"/>
      <c r="R89" s="78"/>
      <c r="S89" s="78"/>
      <c r="T89" s="78"/>
      <c r="U89" s="78"/>
      <c r="V89" s="78"/>
      <c r="W89" s="78"/>
      <c r="X89" s="78"/>
      <c r="Y89" s="78"/>
      <c r="Z89" s="78"/>
      <c r="AA89" s="78"/>
      <c r="AB89" s="78"/>
      <c r="AC89" s="78"/>
      <c r="AD89" s="78"/>
      <c r="AE89" s="78"/>
      <c r="AF89" s="78"/>
      <c r="AG89" s="78"/>
      <c r="AH89" s="78"/>
      <c r="AI89" s="78"/>
      <c r="AJ89" s="78"/>
      <c r="AK89" s="78"/>
      <c r="AL89" s="78"/>
      <c r="AM89" s="78"/>
      <c r="AN89" s="78"/>
      <c r="AO89" s="78"/>
      <c r="AP89" s="78"/>
      <c r="AQ89" s="78"/>
      <c r="AR89" s="78"/>
      <c r="AS89" s="78"/>
      <c r="AT89" s="78"/>
      <c r="AU89" s="78"/>
      <c r="AV89" s="78"/>
      <c r="AW89" s="78"/>
      <c r="AX89" s="78"/>
      <c r="AY89" s="78"/>
      <c r="AZ89" s="78"/>
      <c r="BA89" s="78"/>
      <c r="BB89" s="78"/>
      <c r="BC89" s="78"/>
      <c r="BD89" s="78"/>
      <c r="BE89" s="78"/>
      <c r="BF89" s="78"/>
      <c r="BG89" s="78"/>
      <c r="BH89" s="78"/>
      <c r="BI89" s="78"/>
      <c r="BJ89" s="78"/>
      <c r="BK89" s="78"/>
      <c r="BL89" s="78"/>
      <c r="BM89" s="78"/>
      <c r="BN89" s="78"/>
      <c r="BO89" s="78"/>
      <c r="BP89" s="78"/>
      <c r="BQ89" s="78"/>
      <c r="BR89" s="78"/>
      <c r="BS89" s="78"/>
      <c r="BT89" s="78"/>
      <c r="BU89" s="78"/>
      <c r="BV89" s="78"/>
      <c r="BW89" s="78"/>
      <c r="BX89" s="78"/>
      <c r="BY89" s="78"/>
      <c r="BZ89" s="78"/>
      <c r="CA89" s="78"/>
      <c r="CB89" s="78"/>
      <c r="CC89" s="78"/>
      <c r="CD89" s="78"/>
      <c r="CE89" s="78"/>
      <c r="CF89" s="78"/>
      <c r="CG89" s="78"/>
      <c r="CH89" s="78"/>
      <c r="CI89" s="78"/>
      <c r="CJ89" s="78"/>
      <c r="CK89" s="78"/>
      <c r="CL89" s="78"/>
      <c r="CM89" s="78"/>
      <c r="CN89" s="78"/>
      <c r="CO89" s="78"/>
      <c r="CP89" s="78"/>
      <c r="CQ89" s="78"/>
      <c r="CR89" s="78"/>
      <c r="CS89" s="78"/>
      <c r="CT89" s="78"/>
      <c r="CU89" s="78"/>
      <c r="CV89" s="78"/>
      <c r="CW89" s="78"/>
      <c r="CX89" s="78"/>
      <c r="CY89" s="78"/>
      <c r="CZ89" s="78"/>
      <c r="DA89" s="78"/>
      <c r="DB89" s="78"/>
      <c r="DC89" s="78"/>
      <c r="DD89" s="78"/>
      <c r="DE89" s="78"/>
      <c r="DF89" s="78"/>
      <c r="DG89" s="78"/>
      <c r="DH89" s="78"/>
    </row>
    <row r="90" spans="1:256" s="7" customFormat="1" ht="14.25" hidden="1" customHeight="1">
      <c r="A90" s="74" t="s">
        <v>96</v>
      </c>
      <c r="B90" s="162" t="s">
        <v>76</v>
      </c>
      <c r="C90" s="162"/>
      <c r="D90" s="84" t="s">
        <v>90</v>
      </c>
      <c r="E90" s="85"/>
      <c r="F90" s="86"/>
      <c r="G90" s="6" t="s">
        <v>44</v>
      </c>
      <c r="H90" s="163" t="s">
        <v>84</v>
      </c>
      <c r="I90" s="164"/>
      <c r="J90" s="165"/>
      <c r="K90" s="83"/>
      <c r="L90" s="83"/>
      <c r="M90" s="83"/>
      <c r="N90" s="205"/>
      <c r="O90" s="205"/>
      <c r="P90" s="223"/>
      <c r="Q90" s="78"/>
      <c r="R90" s="78"/>
      <c r="S90" s="78"/>
      <c r="T90" s="78"/>
      <c r="U90" s="78"/>
      <c r="V90" s="78"/>
      <c r="W90" s="78"/>
      <c r="X90" s="78"/>
      <c r="Y90" s="78"/>
      <c r="Z90" s="78"/>
      <c r="AA90" s="78"/>
      <c r="AB90" s="78"/>
      <c r="AC90" s="78"/>
      <c r="AD90" s="78"/>
      <c r="AE90" s="78"/>
      <c r="AF90" s="78"/>
      <c r="AG90" s="78"/>
      <c r="AH90" s="78"/>
      <c r="AI90" s="78"/>
      <c r="AJ90" s="78"/>
      <c r="AK90" s="78"/>
      <c r="AL90" s="78"/>
      <c r="AM90" s="78"/>
      <c r="AN90" s="78"/>
      <c r="AO90" s="78"/>
      <c r="AP90" s="78"/>
      <c r="AQ90" s="78"/>
      <c r="AR90" s="78"/>
      <c r="AS90" s="78"/>
      <c r="AT90" s="78"/>
      <c r="AU90" s="78"/>
      <c r="AV90" s="78"/>
      <c r="AW90" s="78"/>
      <c r="AX90" s="78"/>
      <c r="AY90" s="78"/>
      <c r="AZ90" s="78"/>
      <c r="BA90" s="78"/>
      <c r="BB90" s="78"/>
      <c r="BC90" s="78"/>
      <c r="BD90" s="78"/>
      <c r="BE90" s="78"/>
      <c r="BF90" s="78"/>
      <c r="BG90" s="78"/>
      <c r="BH90" s="78"/>
      <c r="BI90" s="78"/>
      <c r="BJ90" s="78"/>
      <c r="BK90" s="78"/>
      <c r="BL90" s="78"/>
      <c r="BM90" s="78"/>
      <c r="BN90" s="78"/>
      <c r="BO90" s="78"/>
      <c r="BP90" s="78"/>
      <c r="BQ90" s="78"/>
      <c r="BR90" s="78"/>
      <c r="BS90" s="78"/>
      <c r="BT90" s="78"/>
      <c r="BU90" s="78"/>
      <c r="BV90" s="78"/>
      <c r="BW90" s="78"/>
      <c r="BX90" s="78"/>
      <c r="BY90" s="78"/>
      <c r="BZ90" s="78"/>
      <c r="CA90" s="78"/>
      <c r="CB90" s="78"/>
      <c r="CC90" s="78"/>
      <c r="CD90" s="78"/>
      <c r="CE90" s="78"/>
      <c r="CF90" s="78"/>
      <c r="CG90" s="78"/>
      <c r="CH90" s="78"/>
      <c r="CI90" s="78"/>
      <c r="CJ90" s="78"/>
      <c r="CK90" s="78"/>
      <c r="CL90" s="78"/>
      <c r="CM90" s="78"/>
      <c r="CN90" s="78"/>
      <c r="CO90" s="78"/>
      <c r="CP90" s="78"/>
      <c r="CQ90" s="78"/>
      <c r="CR90" s="78"/>
      <c r="CS90" s="78"/>
      <c r="CT90" s="78"/>
      <c r="CU90" s="78"/>
      <c r="CV90" s="78"/>
      <c r="CW90" s="78"/>
      <c r="CX90" s="78"/>
      <c r="CY90" s="78"/>
      <c r="CZ90" s="78"/>
      <c r="DA90" s="78"/>
      <c r="DB90" s="78"/>
      <c r="DC90" s="78"/>
      <c r="DD90" s="78"/>
      <c r="DE90" s="78"/>
      <c r="DF90" s="78"/>
      <c r="DG90" s="78"/>
      <c r="DH90" s="78"/>
    </row>
    <row r="91" spans="1:256" s="7" customFormat="1" ht="15" hidden="1" customHeight="1">
      <c r="A91" s="74" t="s">
        <v>97</v>
      </c>
      <c r="B91" s="162" t="s">
        <v>76</v>
      </c>
      <c r="C91" s="162"/>
      <c r="D91" s="87" t="s">
        <v>95</v>
      </c>
      <c r="E91" s="85"/>
      <c r="F91" s="86"/>
      <c r="G91" s="6" t="s">
        <v>44</v>
      </c>
      <c r="H91" s="163" t="s">
        <v>84</v>
      </c>
      <c r="I91" s="164"/>
      <c r="J91" s="165"/>
      <c r="K91" s="83"/>
      <c r="L91" s="83"/>
      <c r="M91" s="83"/>
      <c r="N91" s="205"/>
      <c r="O91" s="205"/>
      <c r="P91" s="223"/>
      <c r="Q91" s="78"/>
      <c r="R91" s="78"/>
      <c r="S91" s="78"/>
      <c r="T91" s="78"/>
      <c r="U91" s="78"/>
      <c r="V91" s="78"/>
      <c r="W91" s="78"/>
      <c r="X91" s="78"/>
      <c r="Y91" s="78"/>
      <c r="Z91" s="78"/>
      <c r="AA91" s="78"/>
      <c r="AB91" s="78"/>
      <c r="AC91" s="78"/>
      <c r="AD91" s="78"/>
      <c r="AE91" s="78"/>
      <c r="AF91" s="78"/>
      <c r="AG91" s="78"/>
      <c r="AH91" s="78"/>
      <c r="AI91" s="78"/>
      <c r="AJ91" s="78"/>
      <c r="AK91" s="78"/>
      <c r="AL91" s="78"/>
      <c r="AM91" s="78"/>
      <c r="AN91" s="78"/>
      <c r="AO91" s="78"/>
      <c r="AP91" s="78"/>
      <c r="AQ91" s="78"/>
      <c r="AR91" s="78"/>
      <c r="AS91" s="78"/>
      <c r="AT91" s="78"/>
      <c r="AU91" s="78"/>
      <c r="AV91" s="78"/>
      <c r="AW91" s="78"/>
      <c r="AX91" s="78"/>
      <c r="AY91" s="78"/>
      <c r="AZ91" s="78"/>
      <c r="BA91" s="78"/>
      <c r="BB91" s="78"/>
      <c r="BC91" s="78"/>
      <c r="BD91" s="78"/>
      <c r="BE91" s="78"/>
      <c r="BF91" s="78"/>
      <c r="BG91" s="78"/>
      <c r="BH91" s="78"/>
      <c r="BI91" s="78"/>
      <c r="BJ91" s="78"/>
      <c r="BK91" s="78"/>
      <c r="BL91" s="78"/>
      <c r="BM91" s="78"/>
      <c r="BN91" s="78"/>
      <c r="BO91" s="78"/>
      <c r="BP91" s="78"/>
      <c r="BQ91" s="78"/>
      <c r="BR91" s="78"/>
      <c r="BS91" s="78"/>
      <c r="BT91" s="78"/>
      <c r="BU91" s="78"/>
      <c r="BV91" s="78"/>
      <c r="BW91" s="78"/>
      <c r="BX91" s="78"/>
      <c r="BY91" s="78"/>
      <c r="BZ91" s="78"/>
      <c r="CA91" s="78"/>
      <c r="CB91" s="78"/>
      <c r="CC91" s="78"/>
      <c r="CD91" s="78"/>
      <c r="CE91" s="78"/>
      <c r="CF91" s="78"/>
      <c r="CG91" s="78"/>
      <c r="CH91" s="78"/>
      <c r="CI91" s="78"/>
      <c r="CJ91" s="78"/>
      <c r="CK91" s="78"/>
      <c r="CL91" s="78"/>
      <c r="CM91" s="78"/>
      <c r="CN91" s="78"/>
      <c r="CO91" s="78"/>
      <c r="CP91" s="78"/>
      <c r="CQ91" s="78"/>
      <c r="CR91" s="78"/>
      <c r="CS91" s="78"/>
      <c r="CT91" s="78"/>
      <c r="CU91" s="78"/>
      <c r="CV91" s="78"/>
      <c r="CW91" s="78"/>
      <c r="CX91" s="78"/>
      <c r="CY91" s="78"/>
      <c r="CZ91" s="78"/>
      <c r="DA91" s="78"/>
      <c r="DB91" s="78"/>
      <c r="DC91" s="78"/>
      <c r="DD91" s="78"/>
      <c r="DE91" s="78"/>
      <c r="DF91" s="78"/>
      <c r="DG91" s="78"/>
      <c r="DH91" s="78"/>
    </row>
    <row r="92" spans="1:256" s="7" customFormat="1" ht="30" hidden="1" customHeight="1">
      <c r="A92" s="74" t="s">
        <v>98</v>
      </c>
      <c r="B92" s="162" t="s">
        <v>76</v>
      </c>
      <c r="C92" s="162"/>
      <c r="D92" s="167" t="s">
        <v>108</v>
      </c>
      <c r="E92" s="231"/>
      <c r="F92" s="232"/>
      <c r="G92" s="6" t="s">
        <v>44</v>
      </c>
      <c r="H92" s="163" t="s">
        <v>84</v>
      </c>
      <c r="I92" s="164"/>
      <c r="J92" s="165"/>
      <c r="K92" s="83"/>
      <c r="L92" s="83"/>
      <c r="M92" s="83"/>
      <c r="N92" s="205"/>
      <c r="O92" s="205"/>
      <c r="P92" s="223"/>
      <c r="Q92" s="78"/>
      <c r="R92" s="78"/>
      <c r="S92" s="78"/>
      <c r="T92" s="78"/>
      <c r="U92" s="78"/>
      <c r="V92" s="78"/>
      <c r="W92" s="78"/>
      <c r="X92" s="78"/>
      <c r="Y92" s="78"/>
      <c r="Z92" s="78"/>
      <c r="AA92" s="78"/>
      <c r="AB92" s="78"/>
      <c r="AC92" s="78"/>
      <c r="AD92" s="78"/>
      <c r="AE92" s="78"/>
      <c r="AF92" s="78"/>
      <c r="AG92" s="78"/>
      <c r="AH92" s="78"/>
      <c r="AI92" s="78"/>
      <c r="AJ92" s="78"/>
      <c r="AK92" s="78"/>
      <c r="AL92" s="78"/>
      <c r="AM92" s="78"/>
      <c r="AN92" s="78"/>
      <c r="AO92" s="78"/>
      <c r="AP92" s="78"/>
      <c r="AQ92" s="78"/>
      <c r="AR92" s="78"/>
      <c r="AS92" s="78"/>
      <c r="AT92" s="78"/>
      <c r="AU92" s="78"/>
      <c r="AV92" s="78"/>
      <c r="AW92" s="78"/>
      <c r="AX92" s="78"/>
      <c r="AY92" s="78"/>
      <c r="AZ92" s="78"/>
      <c r="BA92" s="78"/>
      <c r="BB92" s="78"/>
      <c r="BC92" s="78"/>
      <c r="BD92" s="78"/>
      <c r="BE92" s="78"/>
      <c r="BF92" s="78"/>
      <c r="BG92" s="78"/>
      <c r="BH92" s="78"/>
      <c r="BI92" s="78"/>
      <c r="BJ92" s="78"/>
      <c r="BK92" s="78"/>
      <c r="BL92" s="78"/>
      <c r="BM92" s="78"/>
      <c r="BN92" s="78"/>
      <c r="BO92" s="78"/>
      <c r="BP92" s="78"/>
      <c r="BQ92" s="78"/>
      <c r="BR92" s="78"/>
      <c r="BS92" s="78"/>
      <c r="BT92" s="78"/>
      <c r="BU92" s="78"/>
      <c r="BV92" s="78"/>
      <c r="BW92" s="78"/>
      <c r="BX92" s="78"/>
      <c r="BY92" s="78"/>
      <c r="BZ92" s="78"/>
      <c r="CA92" s="78"/>
      <c r="CB92" s="78"/>
      <c r="CC92" s="78"/>
      <c r="CD92" s="78"/>
      <c r="CE92" s="78"/>
      <c r="CF92" s="78"/>
      <c r="CG92" s="78"/>
      <c r="CH92" s="78"/>
      <c r="CI92" s="78"/>
      <c r="CJ92" s="78"/>
      <c r="CK92" s="78"/>
      <c r="CL92" s="78"/>
      <c r="CM92" s="78"/>
      <c r="CN92" s="78"/>
      <c r="CO92" s="78"/>
      <c r="CP92" s="78"/>
      <c r="CQ92" s="78"/>
      <c r="CR92" s="78"/>
      <c r="CS92" s="78"/>
      <c r="CT92" s="78"/>
      <c r="CU92" s="78"/>
      <c r="CV92" s="78"/>
      <c r="CW92" s="78"/>
      <c r="CX92" s="78"/>
      <c r="CY92" s="78"/>
      <c r="CZ92" s="78"/>
      <c r="DA92" s="78"/>
      <c r="DB92" s="78"/>
      <c r="DC92" s="78"/>
      <c r="DD92" s="78"/>
      <c r="DE92" s="78"/>
      <c r="DF92" s="78"/>
      <c r="DG92" s="78"/>
      <c r="DH92" s="78"/>
    </row>
    <row r="93" spans="1:256" s="7" customFormat="1" ht="15" hidden="1" customHeight="1">
      <c r="A93" s="74" t="s">
        <v>99</v>
      </c>
      <c r="B93" s="162" t="s">
        <v>76</v>
      </c>
      <c r="C93" s="162"/>
      <c r="D93" s="84" t="s">
        <v>92</v>
      </c>
      <c r="E93" s="85"/>
      <c r="F93" s="86"/>
      <c r="G93" s="6" t="s">
        <v>94</v>
      </c>
      <c r="H93" s="163" t="s">
        <v>84</v>
      </c>
      <c r="I93" s="164"/>
      <c r="J93" s="165"/>
      <c r="K93" s="88"/>
      <c r="L93" s="88"/>
      <c r="M93" s="88"/>
      <c r="N93" s="207"/>
      <c r="O93" s="207"/>
      <c r="P93" s="208"/>
      <c r="Q93" s="78"/>
      <c r="R93" s="78"/>
      <c r="S93" s="78"/>
      <c r="T93" s="78"/>
      <c r="U93" s="78"/>
      <c r="V93" s="78"/>
      <c r="W93" s="78"/>
      <c r="X93" s="78"/>
      <c r="Y93" s="78"/>
      <c r="Z93" s="78"/>
      <c r="AA93" s="78"/>
      <c r="AB93" s="78"/>
      <c r="AC93" s="78"/>
      <c r="AD93" s="78"/>
      <c r="AE93" s="78"/>
      <c r="AF93" s="78"/>
      <c r="AG93" s="78"/>
      <c r="AH93" s="78"/>
      <c r="AI93" s="78"/>
      <c r="AJ93" s="78"/>
      <c r="AK93" s="78"/>
      <c r="AL93" s="78"/>
      <c r="AM93" s="78"/>
      <c r="AN93" s="78"/>
      <c r="AO93" s="78"/>
      <c r="AP93" s="78"/>
      <c r="AQ93" s="78"/>
      <c r="AR93" s="78"/>
      <c r="AS93" s="78"/>
      <c r="AT93" s="78"/>
      <c r="AU93" s="78"/>
      <c r="AV93" s="78"/>
      <c r="AW93" s="78"/>
      <c r="AX93" s="78"/>
      <c r="AY93" s="78"/>
      <c r="AZ93" s="78"/>
      <c r="BA93" s="78"/>
      <c r="BB93" s="78"/>
      <c r="BC93" s="78"/>
      <c r="BD93" s="78"/>
      <c r="BE93" s="78"/>
      <c r="BF93" s="78"/>
      <c r="BG93" s="78"/>
      <c r="BH93" s="78"/>
      <c r="BI93" s="78"/>
      <c r="BJ93" s="78"/>
      <c r="BK93" s="78"/>
      <c r="BL93" s="78"/>
      <c r="BM93" s="78"/>
      <c r="BN93" s="78"/>
      <c r="BO93" s="78"/>
      <c r="BP93" s="78"/>
      <c r="BQ93" s="78"/>
      <c r="BR93" s="78"/>
      <c r="BS93" s="78"/>
      <c r="BT93" s="78"/>
      <c r="BU93" s="78"/>
      <c r="BV93" s="78"/>
      <c r="BW93" s="78"/>
      <c r="BX93" s="78"/>
      <c r="BY93" s="78"/>
      <c r="BZ93" s="78"/>
      <c r="CA93" s="78"/>
      <c r="CB93" s="78"/>
      <c r="CC93" s="78"/>
      <c r="CD93" s="78"/>
      <c r="CE93" s="78"/>
      <c r="CF93" s="78"/>
      <c r="CG93" s="78"/>
      <c r="CH93" s="78"/>
      <c r="CI93" s="78"/>
      <c r="CJ93" s="78"/>
      <c r="CK93" s="78"/>
      <c r="CL93" s="78"/>
      <c r="CM93" s="78"/>
      <c r="CN93" s="78"/>
      <c r="CO93" s="78"/>
      <c r="CP93" s="78"/>
      <c r="CQ93" s="78"/>
      <c r="CR93" s="78"/>
      <c r="CS93" s="78"/>
      <c r="CT93" s="78"/>
      <c r="CU93" s="78"/>
      <c r="CV93" s="78"/>
      <c r="CW93" s="78"/>
      <c r="CX93" s="78"/>
      <c r="CY93" s="78"/>
      <c r="CZ93" s="78"/>
      <c r="DA93" s="78"/>
      <c r="DB93" s="78"/>
      <c r="DC93" s="78"/>
      <c r="DD93" s="78"/>
      <c r="DE93" s="78"/>
      <c r="DF93" s="78"/>
      <c r="DG93" s="78"/>
      <c r="DH93" s="78"/>
    </row>
    <row r="94" spans="1:256" s="7" customFormat="1" ht="19.5" hidden="1" customHeight="1">
      <c r="A94" s="74" t="s">
        <v>100</v>
      </c>
      <c r="B94" s="162" t="s">
        <v>76</v>
      </c>
      <c r="C94" s="162"/>
      <c r="D94" s="189" t="s">
        <v>93</v>
      </c>
      <c r="E94" s="190"/>
      <c r="F94" s="191"/>
      <c r="G94" s="40" t="s">
        <v>94</v>
      </c>
      <c r="H94" s="192" t="s">
        <v>84</v>
      </c>
      <c r="I94" s="193"/>
      <c r="J94" s="194"/>
      <c r="K94" s="40">
        <v>3</v>
      </c>
      <c r="L94" s="40">
        <v>1</v>
      </c>
      <c r="M94" s="40">
        <f>K94+L94</f>
        <v>4</v>
      </c>
      <c r="N94" s="195"/>
      <c r="O94" s="196"/>
      <c r="P94" s="197"/>
      <c r="Q94" s="78"/>
      <c r="R94" s="78"/>
      <c r="S94" s="78"/>
      <c r="T94" s="78"/>
      <c r="U94" s="78"/>
      <c r="V94" s="78"/>
      <c r="W94" s="78"/>
      <c r="X94" s="78"/>
      <c r="Y94" s="78"/>
      <c r="Z94" s="78"/>
      <c r="AA94" s="78"/>
      <c r="AB94" s="78"/>
      <c r="AC94" s="78"/>
      <c r="AD94" s="78"/>
      <c r="AE94" s="78"/>
      <c r="AF94" s="78"/>
      <c r="AG94" s="78"/>
      <c r="AH94" s="78"/>
      <c r="AI94" s="78"/>
      <c r="AJ94" s="78"/>
      <c r="AK94" s="78"/>
      <c r="AL94" s="78"/>
      <c r="AM94" s="78"/>
      <c r="AN94" s="78"/>
      <c r="AO94" s="78"/>
      <c r="AP94" s="78"/>
      <c r="AQ94" s="78"/>
      <c r="AR94" s="78"/>
      <c r="AS94" s="78"/>
      <c r="AT94" s="78"/>
      <c r="AU94" s="78"/>
      <c r="AV94" s="78"/>
      <c r="AW94" s="78"/>
      <c r="AX94" s="78"/>
      <c r="AY94" s="78"/>
      <c r="AZ94" s="78"/>
      <c r="BA94" s="78"/>
      <c r="BB94" s="78"/>
      <c r="BC94" s="78"/>
      <c r="BD94" s="78"/>
      <c r="BE94" s="78"/>
      <c r="BF94" s="78"/>
      <c r="BG94" s="78"/>
      <c r="BH94" s="78"/>
      <c r="BI94" s="78"/>
      <c r="BJ94" s="78"/>
      <c r="BK94" s="78"/>
      <c r="BL94" s="78"/>
      <c r="BM94" s="78"/>
      <c r="BN94" s="78"/>
      <c r="BO94" s="78"/>
      <c r="BP94" s="78"/>
      <c r="BQ94" s="78"/>
      <c r="BR94" s="78"/>
      <c r="BS94" s="78"/>
      <c r="BT94" s="78"/>
      <c r="BU94" s="78"/>
      <c r="BV94" s="78"/>
      <c r="BW94" s="78"/>
      <c r="BX94" s="78"/>
      <c r="BY94" s="78"/>
      <c r="BZ94" s="78"/>
      <c r="CA94" s="78"/>
      <c r="CB94" s="78"/>
      <c r="CC94" s="78"/>
      <c r="CD94" s="78"/>
      <c r="CE94" s="78"/>
      <c r="CF94" s="78"/>
      <c r="CG94" s="78"/>
      <c r="CH94" s="78"/>
      <c r="CI94" s="78"/>
      <c r="CJ94" s="78"/>
      <c r="CK94" s="78"/>
      <c r="CL94" s="78"/>
      <c r="CM94" s="78"/>
      <c r="CN94" s="78"/>
      <c r="CO94" s="78"/>
      <c r="CP94" s="78"/>
      <c r="CQ94" s="78"/>
      <c r="CR94" s="78"/>
      <c r="CS94" s="78"/>
      <c r="CT94" s="78"/>
      <c r="CU94" s="78"/>
      <c r="CV94" s="78"/>
      <c r="CW94" s="78"/>
      <c r="CX94" s="78"/>
      <c r="CY94" s="78"/>
      <c r="CZ94" s="78"/>
      <c r="DA94" s="78"/>
      <c r="DB94" s="78"/>
      <c r="DC94" s="78"/>
      <c r="DD94" s="78"/>
      <c r="DE94" s="78"/>
      <c r="DF94" s="78"/>
      <c r="DG94" s="78"/>
      <c r="DH94" s="78"/>
    </row>
    <row r="95" spans="1:256" s="7" customFormat="1" ht="18.75" customHeight="1">
      <c r="A95" s="71">
        <v>2</v>
      </c>
      <c r="B95" s="172" t="s">
        <v>80</v>
      </c>
      <c r="C95" s="206"/>
      <c r="D95" s="206"/>
      <c r="E95" s="206"/>
      <c r="F95" s="206"/>
      <c r="G95" s="206"/>
      <c r="H95" s="206"/>
      <c r="I95" s="206"/>
      <c r="J95" s="206"/>
      <c r="K95" s="206"/>
      <c r="L95" s="206"/>
      <c r="M95" s="206"/>
      <c r="N95" s="206"/>
      <c r="O95" s="72"/>
      <c r="P95" s="73"/>
      <c r="Q95" s="89"/>
      <c r="R95" s="185"/>
      <c r="S95" s="186"/>
      <c r="T95" s="186"/>
      <c r="U95" s="186"/>
      <c r="V95" s="186"/>
      <c r="W95" s="186"/>
      <c r="X95" s="186"/>
      <c r="Y95" s="186"/>
      <c r="Z95" s="186"/>
      <c r="AA95" s="186"/>
      <c r="AB95" s="186"/>
      <c r="AC95" s="186"/>
      <c r="AD95" s="186"/>
      <c r="AE95" s="79"/>
      <c r="AF95" s="79"/>
      <c r="AG95" s="89"/>
      <c r="AH95" s="185"/>
      <c r="AI95" s="186"/>
      <c r="AJ95" s="186"/>
      <c r="AK95" s="186"/>
      <c r="AL95" s="186"/>
      <c r="AM95" s="186"/>
      <c r="AN95" s="186"/>
      <c r="AO95" s="186"/>
      <c r="AP95" s="186"/>
      <c r="AQ95" s="186"/>
      <c r="AR95" s="186"/>
      <c r="AS95" s="186"/>
      <c r="AT95" s="186"/>
      <c r="AU95" s="79"/>
      <c r="AV95" s="79"/>
      <c r="AW95" s="89"/>
      <c r="AX95" s="185"/>
      <c r="AY95" s="186"/>
      <c r="AZ95" s="186"/>
      <c r="BA95" s="186"/>
      <c r="BB95" s="186"/>
      <c r="BC95" s="186"/>
      <c r="BD95" s="186"/>
      <c r="BE95" s="186"/>
      <c r="BF95" s="186"/>
      <c r="BG95" s="186"/>
      <c r="BH95" s="186"/>
      <c r="BI95" s="186"/>
      <c r="BJ95" s="186"/>
      <c r="BK95" s="79"/>
      <c r="BL95" s="79"/>
      <c r="BM95" s="89"/>
      <c r="BN95" s="185"/>
      <c r="BO95" s="186"/>
      <c r="BP95" s="186"/>
      <c r="BQ95" s="186"/>
      <c r="BR95" s="186"/>
      <c r="BS95" s="186"/>
      <c r="BT95" s="186"/>
      <c r="BU95" s="186"/>
      <c r="BV95" s="186"/>
      <c r="BW95" s="186"/>
      <c r="BX95" s="186"/>
      <c r="BY95" s="186"/>
      <c r="BZ95" s="186"/>
      <c r="CA95" s="79"/>
      <c r="CB95" s="79"/>
      <c r="CC95" s="89"/>
      <c r="CD95" s="185"/>
      <c r="CE95" s="186"/>
      <c r="CF95" s="186"/>
      <c r="CG95" s="186"/>
      <c r="CH95" s="186"/>
      <c r="CI95" s="186"/>
      <c r="CJ95" s="186"/>
      <c r="CK95" s="186"/>
      <c r="CL95" s="186"/>
      <c r="CM95" s="186"/>
      <c r="CN95" s="186"/>
      <c r="CO95" s="186"/>
      <c r="CP95" s="186"/>
      <c r="CQ95" s="79"/>
      <c r="CR95" s="79"/>
      <c r="CS95" s="89"/>
      <c r="CT95" s="185"/>
      <c r="CU95" s="186"/>
      <c r="CV95" s="186"/>
      <c r="CW95" s="186"/>
      <c r="CX95" s="186"/>
      <c r="CY95" s="186"/>
      <c r="CZ95" s="186"/>
      <c r="DA95" s="186"/>
      <c r="DB95" s="186"/>
      <c r="DC95" s="186"/>
      <c r="DD95" s="186"/>
      <c r="DE95" s="186"/>
      <c r="DF95" s="186"/>
      <c r="DG95" s="79"/>
      <c r="DH95" s="79"/>
      <c r="DI95" s="90">
        <v>1</v>
      </c>
      <c r="DJ95" s="172" t="s">
        <v>79</v>
      </c>
      <c r="DK95" s="179"/>
      <c r="DL95" s="179"/>
      <c r="DM95" s="179"/>
      <c r="DN95" s="179"/>
      <c r="DO95" s="179"/>
      <c r="DP95" s="179"/>
      <c r="DQ95" s="179"/>
      <c r="DR95" s="179"/>
      <c r="DS95" s="179"/>
      <c r="DT95" s="179"/>
      <c r="DU95" s="179"/>
      <c r="DV95" s="179"/>
      <c r="DW95" s="72"/>
      <c r="DX95" s="73"/>
      <c r="DY95" s="71">
        <v>1</v>
      </c>
      <c r="DZ95" s="172" t="s">
        <v>79</v>
      </c>
      <c r="EA95" s="179"/>
      <c r="EB95" s="179"/>
      <c r="EC95" s="179"/>
      <c r="ED95" s="179"/>
      <c r="EE95" s="179"/>
      <c r="EF95" s="179"/>
      <c r="EG95" s="179"/>
      <c r="EH95" s="179"/>
      <c r="EI95" s="179"/>
      <c r="EJ95" s="179"/>
      <c r="EK95" s="179"/>
      <c r="EL95" s="179"/>
      <c r="EM95" s="72"/>
      <c r="EN95" s="73"/>
      <c r="EO95" s="71">
        <v>1</v>
      </c>
      <c r="EP95" s="172" t="s">
        <v>79</v>
      </c>
      <c r="EQ95" s="179"/>
      <c r="ER95" s="179"/>
      <c r="ES95" s="179"/>
      <c r="ET95" s="179"/>
      <c r="EU95" s="179"/>
      <c r="EV95" s="179"/>
      <c r="EW95" s="179"/>
      <c r="EX95" s="179"/>
      <c r="EY95" s="179"/>
      <c r="EZ95" s="179"/>
      <c r="FA95" s="179"/>
      <c r="FB95" s="179"/>
      <c r="FC95" s="72"/>
      <c r="FD95" s="73"/>
      <c r="FE95" s="71">
        <v>1</v>
      </c>
      <c r="FF95" s="172" t="s">
        <v>79</v>
      </c>
      <c r="FG95" s="179"/>
      <c r="FH95" s="179"/>
      <c r="FI95" s="179"/>
      <c r="FJ95" s="179"/>
      <c r="FK95" s="179"/>
      <c r="FL95" s="179"/>
      <c r="FM95" s="179"/>
      <c r="FN95" s="179"/>
      <c r="FO95" s="179"/>
      <c r="FP95" s="179"/>
      <c r="FQ95" s="179"/>
      <c r="FR95" s="179"/>
      <c r="FS95" s="72"/>
      <c r="FT95" s="73"/>
      <c r="FU95" s="71">
        <v>1</v>
      </c>
      <c r="FV95" s="172" t="s">
        <v>79</v>
      </c>
      <c r="FW95" s="179"/>
      <c r="FX95" s="179"/>
      <c r="FY95" s="179"/>
      <c r="FZ95" s="179"/>
      <c r="GA95" s="179"/>
      <c r="GB95" s="179"/>
      <c r="GC95" s="179"/>
      <c r="GD95" s="179"/>
      <c r="GE95" s="179"/>
      <c r="GF95" s="179"/>
      <c r="GG95" s="179"/>
      <c r="GH95" s="179"/>
      <c r="GI95" s="72"/>
      <c r="GJ95" s="73"/>
      <c r="GK95" s="71">
        <v>1</v>
      </c>
      <c r="GL95" s="172" t="s">
        <v>79</v>
      </c>
      <c r="GM95" s="179"/>
      <c r="GN95" s="179"/>
      <c r="GO95" s="179"/>
      <c r="GP95" s="179"/>
      <c r="GQ95" s="179"/>
      <c r="GR95" s="179"/>
      <c r="GS95" s="179"/>
      <c r="GT95" s="179"/>
      <c r="GU95" s="179"/>
      <c r="GV95" s="179"/>
      <c r="GW95" s="179"/>
      <c r="GX95" s="179"/>
      <c r="GY95" s="72"/>
      <c r="GZ95" s="73"/>
      <c r="HA95" s="71">
        <v>1</v>
      </c>
      <c r="HB95" s="172" t="s">
        <v>79</v>
      </c>
      <c r="HC95" s="179"/>
      <c r="HD95" s="179"/>
      <c r="HE95" s="179"/>
      <c r="HF95" s="179"/>
      <c r="HG95" s="179"/>
      <c r="HH95" s="179"/>
      <c r="HI95" s="179"/>
      <c r="HJ95" s="179"/>
      <c r="HK95" s="179"/>
      <c r="HL95" s="179"/>
      <c r="HM95" s="179"/>
      <c r="HN95" s="179"/>
      <c r="HO95" s="72"/>
      <c r="HP95" s="73"/>
      <c r="HQ95" s="71">
        <v>1</v>
      </c>
      <c r="HR95" s="172" t="s">
        <v>79</v>
      </c>
      <c r="HS95" s="179"/>
      <c r="HT95" s="179"/>
      <c r="HU95" s="179"/>
      <c r="HV95" s="179"/>
      <c r="HW95" s="179"/>
      <c r="HX95" s="179"/>
      <c r="HY95" s="179"/>
      <c r="HZ95" s="179"/>
      <c r="IA95" s="179"/>
      <c r="IB95" s="179"/>
      <c r="IC95" s="179"/>
      <c r="ID95" s="179"/>
      <c r="IE95" s="72"/>
      <c r="IF95" s="73"/>
      <c r="IG95" s="71">
        <v>1</v>
      </c>
      <c r="IH95" s="172" t="s">
        <v>79</v>
      </c>
      <c r="II95" s="179"/>
      <c r="IJ95" s="179"/>
      <c r="IK95" s="179"/>
      <c r="IL95" s="179"/>
      <c r="IM95" s="179"/>
      <c r="IN95" s="179"/>
      <c r="IO95" s="179"/>
      <c r="IP95" s="179"/>
      <c r="IQ95" s="179"/>
      <c r="IR95" s="179"/>
      <c r="IS95" s="179"/>
      <c r="IT95" s="179"/>
      <c r="IU95" s="72"/>
      <c r="IV95" s="73"/>
    </row>
    <row r="96" spans="1:256" s="7" customFormat="1" ht="16.5" customHeight="1">
      <c r="A96" s="74" t="s">
        <v>61</v>
      </c>
      <c r="B96" s="162" t="s">
        <v>136</v>
      </c>
      <c r="C96" s="162"/>
      <c r="D96" s="167" t="s">
        <v>141</v>
      </c>
      <c r="E96" s="168"/>
      <c r="F96" s="169"/>
      <c r="G96" s="6" t="s">
        <v>45</v>
      </c>
      <c r="H96" s="163" t="s">
        <v>148</v>
      </c>
      <c r="I96" s="164"/>
      <c r="J96" s="165"/>
      <c r="K96" s="88"/>
      <c r="L96" s="88"/>
      <c r="M96" s="88"/>
      <c r="N96" s="205">
        <v>4</v>
      </c>
      <c r="O96" s="205"/>
      <c r="P96" s="223"/>
      <c r="Q96" s="91"/>
      <c r="R96" s="177"/>
      <c r="S96" s="177"/>
      <c r="T96" s="187"/>
      <c r="U96" s="188"/>
      <c r="V96" s="188"/>
      <c r="W96" s="92"/>
      <c r="X96" s="178"/>
      <c r="Y96" s="178"/>
      <c r="Z96" s="178"/>
      <c r="AA96" s="93"/>
      <c r="AB96" s="93"/>
      <c r="AC96" s="93"/>
      <c r="AD96" s="176"/>
      <c r="AE96" s="176"/>
      <c r="AF96" s="176"/>
      <c r="AG96" s="91"/>
      <c r="AH96" s="177"/>
      <c r="AI96" s="177"/>
      <c r="AJ96" s="187"/>
      <c r="AK96" s="188"/>
      <c r="AL96" s="188"/>
      <c r="AM96" s="92"/>
      <c r="AN96" s="178"/>
      <c r="AO96" s="178"/>
      <c r="AP96" s="178"/>
      <c r="AQ96" s="93"/>
      <c r="AR96" s="93"/>
      <c r="AS96" s="93"/>
      <c r="AT96" s="176"/>
      <c r="AU96" s="176"/>
      <c r="AV96" s="176"/>
      <c r="AW96" s="91"/>
      <c r="AX96" s="177"/>
      <c r="AY96" s="177"/>
      <c r="AZ96" s="187"/>
      <c r="BA96" s="188"/>
      <c r="BB96" s="188"/>
      <c r="BC96" s="92"/>
      <c r="BD96" s="178"/>
      <c r="BE96" s="178"/>
      <c r="BF96" s="178"/>
      <c r="BG96" s="93"/>
      <c r="BH96" s="93"/>
      <c r="BI96" s="93"/>
      <c r="BJ96" s="176"/>
      <c r="BK96" s="176"/>
      <c r="BL96" s="176"/>
      <c r="BM96" s="91"/>
      <c r="BN96" s="177"/>
      <c r="BO96" s="177"/>
      <c r="BP96" s="187"/>
      <c r="BQ96" s="188"/>
      <c r="BR96" s="188"/>
      <c r="BS96" s="92"/>
      <c r="BT96" s="178"/>
      <c r="BU96" s="178"/>
      <c r="BV96" s="178"/>
      <c r="BW96" s="93"/>
      <c r="BX96" s="93"/>
      <c r="BY96" s="93"/>
      <c r="BZ96" s="176"/>
      <c r="CA96" s="176"/>
      <c r="CB96" s="176"/>
      <c r="CC96" s="91"/>
      <c r="CD96" s="177"/>
      <c r="CE96" s="177"/>
      <c r="CF96" s="187"/>
      <c r="CG96" s="188"/>
      <c r="CH96" s="188"/>
      <c r="CI96" s="92"/>
      <c r="CJ96" s="178"/>
      <c r="CK96" s="178"/>
      <c r="CL96" s="178"/>
      <c r="CM96" s="93"/>
      <c r="CN96" s="93"/>
      <c r="CO96" s="93"/>
      <c r="CP96" s="176"/>
      <c r="CQ96" s="176"/>
      <c r="CR96" s="176"/>
      <c r="CS96" s="91"/>
      <c r="CT96" s="177"/>
      <c r="CU96" s="177"/>
      <c r="CV96" s="187"/>
      <c r="CW96" s="188"/>
      <c r="CX96" s="188"/>
      <c r="CY96" s="92"/>
      <c r="CZ96" s="178"/>
      <c r="DA96" s="178"/>
      <c r="DB96" s="178"/>
      <c r="DC96" s="93"/>
      <c r="DD96" s="93"/>
      <c r="DE96" s="93"/>
      <c r="DF96" s="176"/>
      <c r="DG96" s="176"/>
      <c r="DH96" s="176"/>
      <c r="DI96" s="94" t="s">
        <v>60</v>
      </c>
      <c r="DJ96" s="162" t="s">
        <v>76</v>
      </c>
      <c r="DK96" s="162"/>
      <c r="DL96" s="167" t="s">
        <v>88</v>
      </c>
      <c r="DM96" s="181"/>
      <c r="DN96" s="182"/>
      <c r="DO96" s="6" t="s">
        <v>44</v>
      </c>
      <c r="DP96" s="163" t="s">
        <v>84</v>
      </c>
      <c r="DQ96" s="164"/>
      <c r="DR96" s="165"/>
      <c r="DS96" s="83"/>
      <c r="DT96" s="83"/>
      <c r="DU96" s="83"/>
      <c r="DV96" s="174">
        <f>DV97+DV98+DV99+DV100</f>
        <v>244.60000000000002</v>
      </c>
      <c r="DW96" s="174"/>
      <c r="DX96" s="175"/>
      <c r="DY96" s="74" t="s">
        <v>60</v>
      </c>
      <c r="DZ96" s="162" t="s">
        <v>76</v>
      </c>
      <c r="EA96" s="162"/>
      <c r="EB96" s="167" t="s">
        <v>88</v>
      </c>
      <c r="EC96" s="181"/>
      <c r="ED96" s="182"/>
      <c r="EE96" s="6" t="s">
        <v>44</v>
      </c>
      <c r="EF96" s="163" t="s">
        <v>84</v>
      </c>
      <c r="EG96" s="164"/>
      <c r="EH96" s="165"/>
      <c r="EI96" s="83"/>
      <c r="EJ96" s="83"/>
      <c r="EK96" s="83"/>
      <c r="EL96" s="174">
        <f>EL97+EL98+EL99+EL100</f>
        <v>244.60000000000002</v>
      </c>
      <c r="EM96" s="174"/>
      <c r="EN96" s="175"/>
      <c r="EO96" s="74" t="s">
        <v>60</v>
      </c>
      <c r="EP96" s="162" t="s">
        <v>76</v>
      </c>
      <c r="EQ96" s="162"/>
      <c r="ER96" s="167" t="s">
        <v>88</v>
      </c>
      <c r="ES96" s="181"/>
      <c r="ET96" s="182"/>
      <c r="EU96" s="6" t="s">
        <v>44</v>
      </c>
      <c r="EV96" s="163" t="s">
        <v>84</v>
      </c>
      <c r="EW96" s="164"/>
      <c r="EX96" s="165"/>
      <c r="EY96" s="83"/>
      <c r="EZ96" s="83"/>
      <c r="FA96" s="83"/>
      <c r="FB96" s="174">
        <f>FB97+FB98+FB99+FB100</f>
        <v>244.60000000000002</v>
      </c>
      <c r="FC96" s="174"/>
      <c r="FD96" s="175"/>
      <c r="FE96" s="74" t="s">
        <v>60</v>
      </c>
      <c r="FF96" s="162" t="s">
        <v>76</v>
      </c>
      <c r="FG96" s="162"/>
      <c r="FH96" s="167" t="s">
        <v>88</v>
      </c>
      <c r="FI96" s="181"/>
      <c r="FJ96" s="182"/>
      <c r="FK96" s="6" t="s">
        <v>44</v>
      </c>
      <c r="FL96" s="163" t="s">
        <v>84</v>
      </c>
      <c r="FM96" s="164"/>
      <c r="FN96" s="165"/>
      <c r="FO96" s="83"/>
      <c r="FP96" s="83"/>
      <c r="FQ96" s="83"/>
      <c r="FR96" s="174">
        <f>FR97+FR98+FR99+FR100</f>
        <v>244.60000000000002</v>
      </c>
      <c r="FS96" s="174"/>
      <c r="FT96" s="175"/>
      <c r="FU96" s="74" t="s">
        <v>60</v>
      </c>
      <c r="FV96" s="162" t="s">
        <v>76</v>
      </c>
      <c r="FW96" s="162"/>
      <c r="FX96" s="167" t="s">
        <v>88</v>
      </c>
      <c r="FY96" s="181"/>
      <c r="FZ96" s="182"/>
      <c r="GA96" s="6" t="s">
        <v>44</v>
      </c>
      <c r="GB96" s="163" t="s">
        <v>84</v>
      </c>
      <c r="GC96" s="164"/>
      <c r="GD96" s="165"/>
      <c r="GE96" s="83"/>
      <c r="GF96" s="83"/>
      <c r="GG96" s="83"/>
      <c r="GH96" s="174">
        <f>GH97+GH98+GH99+GH100</f>
        <v>244.60000000000002</v>
      </c>
      <c r="GI96" s="174"/>
      <c r="GJ96" s="175"/>
      <c r="GK96" s="74" t="s">
        <v>60</v>
      </c>
      <c r="GL96" s="162" t="s">
        <v>76</v>
      </c>
      <c r="GM96" s="162"/>
      <c r="GN96" s="167" t="s">
        <v>88</v>
      </c>
      <c r="GO96" s="181"/>
      <c r="GP96" s="182"/>
      <c r="GQ96" s="6" t="s">
        <v>44</v>
      </c>
      <c r="GR96" s="163" t="s">
        <v>84</v>
      </c>
      <c r="GS96" s="164"/>
      <c r="GT96" s="165"/>
      <c r="GU96" s="83"/>
      <c r="GV96" s="83"/>
      <c r="GW96" s="83"/>
      <c r="GX96" s="174">
        <f>GX97+GX98+GX99+GX100</f>
        <v>244.60000000000002</v>
      </c>
      <c r="GY96" s="174"/>
      <c r="GZ96" s="175"/>
      <c r="HA96" s="74" t="s">
        <v>60</v>
      </c>
      <c r="HB96" s="162" t="s">
        <v>76</v>
      </c>
      <c r="HC96" s="162"/>
      <c r="HD96" s="167" t="s">
        <v>88</v>
      </c>
      <c r="HE96" s="181"/>
      <c r="HF96" s="182"/>
      <c r="HG96" s="6" t="s">
        <v>44</v>
      </c>
      <c r="HH96" s="163" t="s">
        <v>84</v>
      </c>
      <c r="HI96" s="164"/>
      <c r="HJ96" s="165"/>
      <c r="HK96" s="83"/>
      <c r="HL96" s="83"/>
      <c r="HM96" s="83"/>
      <c r="HN96" s="174">
        <f>HN97+HN98+HN99+HN100</f>
        <v>244.60000000000002</v>
      </c>
      <c r="HO96" s="174"/>
      <c r="HP96" s="175"/>
      <c r="HQ96" s="74" t="s">
        <v>60</v>
      </c>
      <c r="HR96" s="162" t="s">
        <v>76</v>
      </c>
      <c r="HS96" s="162"/>
      <c r="HT96" s="167" t="s">
        <v>88</v>
      </c>
      <c r="HU96" s="181"/>
      <c r="HV96" s="182"/>
      <c r="HW96" s="6" t="s">
        <v>44</v>
      </c>
      <c r="HX96" s="163" t="s">
        <v>84</v>
      </c>
      <c r="HY96" s="164"/>
      <c r="HZ96" s="165"/>
      <c r="IA96" s="83"/>
      <c r="IB96" s="83"/>
      <c r="IC96" s="83"/>
      <c r="ID96" s="174">
        <f>ID97+ID98+ID99+ID100</f>
        <v>244.60000000000002</v>
      </c>
      <c r="IE96" s="174"/>
      <c r="IF96" s="175"/>
      <c r="IG96" s="74" t="s">
        <v>60</v>
      </c>
      <c r="IH96" s="162" t="s">
        <v>76</v>
      </c>
      <c r="II96" s="162"/>
      <c r="IJ96" s="167" t="s">
        <v>88</v>
      </c>
      <c r="IK96" s="181"/>
      <c r="IL96" s="182"/>
      <c r="IM96" s="6" t="s">
        <v>44</v>
      </c>
      <c r="IN96" s="163" t="s">
        <v>84</v>
      </c>
      <c r="IO96" s="164"/>
      <c r="IP96" s="165"/>
      <c r="IQ96" s="83"/>
      <c r="IR96" s="83"/>
      <c r="IS96" s="83"/>
      <c r="IT96" s="174">
        <f>IT97+IT98+IT99+IT100</f>
        <v>244.60000000000002</v>
      </c>
      <c r="IU96" s="174"/>
      <c r="IV96" s="175"/>
    </row>
    <row r="97" spans="1:256" s="7" customFormat="1" ht="18.75" hidden="1" customHeight="1">
      <c r="A97" s="74" t="s">
        <v>63</v>
      </c>
      <c r="B97" s="162" t="s">
        <v>76</v>
      </c>
      <c r="C97" s="162"/>
      <c r="D97" s="84" t="s">
        <v>89</v>
      </c>
      <c r="E97" s="85"/>
      <c r="F97" s="86"/>
      <c r="G97" s="6" t="s">
        <v>110</v>
      </c>
      <c r="H97" s="163" t="s">
        <v>84</v>
      </c>
      <c r="I97" s="164"/>
      <c r="J97" s="165"/>
      <c r="K97" s="88"/>
      <c r="L97" s="88"/>
      <c r="M97" s="88"/>
      <c r="N97" s="205"/>
      <c r="O97" s="205"/>
      <c r="P97" s="223"/>
      <c r="Q97" s="91"/>
      <c r="R97" s="177"/>
      <c r="S97" s="177"/>
      <c r="T97" s="95"/>
      <c r="U97" s="95"/>
      <c r="V97" s="95"/>
      <c r="W97" s="92"/>
      <c r="X97" s="178"/>
      <c r="Y97" s="178"/>
      <c r="Z97" s="178"/>
      <c r="AA97" s="93"/>
      <c r="AB97" s="93"/>
      <c r="AC97" s="93"/>
      <c r="AD97" s="176"/>
      <c r="AE97" s="176"/>
      <c r="AF97" s="176"/>
      <c r="AG97" s="91"/>
      <c r="AH97" s="177"/>
      <c r="AI97" s="177"/>
      <c r="AJ97" s="95"/>
      <c r="AK97" s="95"/>
      <c r="AL97" s="95"/>
      <c r="AM97" s="92"/>
      <c r="AN97" s="178"/>
      <c r="AO97" s="178"/>
      <c r="AP97" s="178"/>
      <c r="AQ97" s="93"/>
      <c r="AR97" s="93"/>
      <c r="AS97" s="93"/>
      <c r="AT97" s="176"/>
      <c r="AU97" s="176"/>
      <c r="AV97" s="176"/>
      <c r="AW97" s="91"/>
      <c r="AX97" s="177"/>
      <c r="AY97" s="177"/>
      <c r="AZ97" s="95"/>
      <c r="BA97" s="95"/>
      <c r="BB97" s="95"/>
      <c r="BC97" s="92"/>
      <c r="BD97" s="178"/>
      <c r="BE97" s="178"/>
      <c r="BF97" s="178"/>
      <c r="BG97" s="93"/>
      <c r="BH97" s="93"/>
      <c r="BI97" s="93"/>
      <c r="BJ97" s="176"/>
      <c r="BK97" s="176"/>
      <c r="BL97" s="176"/>
      <c r="BM97" s="91"/>
      <c r="BN97" s="177"/>
      <c r="BO97" s="177"/>
      <c r="BP97" s="95"/>
      <c r="BQ97" s="95"/>
      <c r="BR97" s="95"/>
      <c r="BS97" s="92"/>
      <c r="BT97" s="178"/>
      <c r="BU97" s="178"/>
      <c r="BV97" s="178"/>
      <c r="BW97" s="93"/>
      <c r="BX97" s="93"/>
      <c r="BY97" s="93"/>
      <c r="BZ97" s="176"/>
      <c r="CA97" s="176"/>
      <c r="CB97" s="176"/>
      <c r="CC97" s="91"/>
      <c r="CD97" s="177"/>
      <c r="CE97" s="177"/>
      <c r="CF97" s="95"/>
      <c r="CG97" s="95"/>
      <c r="CH97" s="95"/>
      <c r="CI97" s="92"/>
      <c r="CJ97" s="178"/>
      <c r="CK97" s="178"/>
      <c r="CL97" s="178"/>
      <c r="CM97" s="93"/>
      <c r="CN97" s="93"/>
      <c r="CO97" s="93"/>
      <c r="CP97" s="176"/>
      <c r="CQ97" s="176"/>
      <c r="CR97" s="176"/>
      <c r="CS97" s="91"/>
      <c r="CT97" s="177"/>
      <c r="CU97" s="177"/>
      <c r="CV97" s="95"/>
      <c r="CW97" s="95"/>
      <c r="CX97" s="95"/>
      <c r="CY97" s="92"/>
      <c r="CZ97" s="178"/>
      <c r="DA97" s="178"/>
      <c r="DB97" s="178"/>
      <c r="DC97" s="93"/>
      <c r="DD97" s="93"/>
      <c r="DE97" s="93"/>
      <c r="DF97" s="176"/>
      <c r="DG97" s="176"/>
      <c r="DH97" s="176"/>
      <c r="DI97" s="94" t="s">
        <v>81</v>
      </c>
      <c r="DJ97" s="162" t="s">
        <v>76</v>
      </c>
      <c r="DK97" s="162"/>
      <c r="DL97" s="84" t="s">
        <v>89</v>
      </c>
      <c r="DM97" s="85"/>
      <c r="DN97" s="86"/>
      <c r="DO97" s="6" t="s">
        <v>44</v>
      </c>
      <c r="DP97" s="163" t="s">
        <v>84</v>
      </c>
      <c r="DQ97" s="164"/>
      <c r="DR97" s="165"/>
      <c r="DS97" s="83"/>
      <c r="DT97" s="83"/>
      <c r="DU97" s="83"/>
      <c r="DV97" s="174">
        <v>3.4</v>
      </c>
      <c r="DW97" s="174"/>
      <c r="DX97" s="175"/>
      <c r="DY97" s="74" t="s">
        <v>81</v>
      </c>
      <c r="DZ97" s="162" t="s">
        <v>76</v>
      </c>
      <c r="EA97" s="162"/>
      <c r="EB97" s="84" t="s">
        <v>89</v>
      </c>
      <c r="EC97" s="85"/>
      <c r="ED97" s="86"/>
      <c r="EE97" s="6" t="s">
        <v>44</v>
      </c>
      <c r="EF97" s="163" t="s">
        <v>84</v>
      </c>
      <c r="EG97" s="164"/>
      <c r="EH97" s="165"/>
      <c r="EI97" s="83"/>
      <c r="EJ97" s="83"/>
      <c r="EK97" s="83"/>
      <c r="EL97" s="174">
        <v>3.4</v>
      </c>
      <c r="EM97" s="174"/>
      <c r="EN97" s="175"/>
      <c r="EO97" s="74" t="s">
        <v>81</v>
      </c>
      <c r="EP97" s="162" t="s">
        <v>76</v>
      </c>
      <c r="EQ97" s="162"/>
      <c r="ER97" s="84" t="s">
        <v>89</v>
      </c>
      <c r="ES97" s="85"/>
      <c r="ET97" s="86"/>
      <c r="EU97" s="6" t="s">
        <v>44</v>
      </c>
      <c r="EV97" s="163" t="s">
        <v>84</v>
      </c>
      <c r="EW97" s="164"/>
      <c r="EX97" s="165"/>
      <c r="EY97" s="83"/>
      <c r="EZ97" s="83"/>
      <c r="FA97" s="83"/>
      <c r="FB97" s="174">
        <v>3.4</v>
      </c>
      <c r="FC97" s="174"/>
      <c r="FD97" s="175"/>
      <c r="FE97" s="74" t="s">
        <v>81</v>
      </c>
      <c r="FF97" s="162" t="s">
        <v>76</v>
      </c>
      <c r="FG97" s="162"/>
      <c r="FH97" s="84" t="s">
        <v>89</v>
      </c>
      <c r="FI97" s="85"/>
      <c r="FJ97" s="86"/>
      <c r="FK97" s="6" t="s">
        <v>44</v>
      </c>
      <c r="FL97" s="163" t="s">
        <v>84</v>
      </c>
      <c r="FM97" s="164"/>
      <c r="FN97" s="165"/>
      <c r="FO97" s="83"/>
      <c r="FP97" s="83"/>
      <c r="FQ97" s="83"/>
      <c r="FR97" s="174">
        <v>3.4</v>
      </c>
      <c r="FS97" s="174"/>
      <c r="FT97" s="175"/>
      <c r="FU97" s="74" t="s">
        <v>81</v>
      </c>
      <c r="FV97" s="162" t="s">
        <v>76</v>
      </c>
      <c r="FW97" s="162"/>
      <c r="FX97" s="84" t="s">
        <v>89</v>
      </c>
      <c r="FY97" s="85"/>
      <c r="FZ97" s="86"/>
      <c r="GA97" s="6" t="s">
        <v>44</v>
      </c>
      <c r="GB97" s="163" t="s">
        <v>84</v>
      </c>
      <c r="GC97" s="164"/>
      <c r="GD97" s="165"/>
      <c r="GE97" s="83"/>
      <c r="GF97" s="83"/>
      <c r="GG97" s="83"/>
      <c r="GH97" s="174">
        <v>3.4</v>
      </c>
      <c r="GI97" s="174"/>
      <c r="GJ97" s="175"/>
      <c r="GK97" s="74" t="s">
        <v>81</v>
      </c>
      <c r="GL97" s="162" t="s">
        <v>76</v>
      </c>
      <c r="GM97" s="162"/>
      <c r="GN97" s="84" t="s">
        <v>89</v>
      </c>
      <c r="GO97" s="85"/>
      <c r="GP97" s="86"/>
      <c r="GQ97" s="6" t="s">
        <v>44</v>
      </c>
      <c r="GR97" s="163" t="s">
        <v>84</v>
      </c>
      <c r="GS97" s="164"/>
      <c r="GT97" s="165"/>
      <c r="GU97" s="83"/>
      <c r="GV97" s="83"/>
      <c r="GW97" s="83"/>
      <c r="GX97" s="174">
        <v>3.4</v>
      </c>
      <c r="GY97" s="174"/>
      <c r="GZ97" s="175"/>
      <c r="HA97" s="74" t="s">
        <v>81</v>
      </c>
      <c r="HB97" s="162" t="s">
        <v>76</v>
      </c>
      <c r="HC97" s="162"/>
      <c r="HD97" s="84" t="s">
        <v>89</v>
      </c>
      <c r="HE97" s="85"/>
      <c r="HF97" s="86"/>
      <c r="HG97" s="6" t="s">
        <v>44</v>
      </c>
      <c r="HH97" s="163" t="s">
        <v>84</v>
      </c>
      <c r="HI97" s="164"/>
      <c r="HJ97" s="165"/>
      <c r="HK97" s="83"/>
      <c r="HL97" s="83"/>
      <c r="HM97" s="83"/>
      <c r="HN97" s="174">
        <v>3.4</v>
      </c>
      <c r="HO97" s="174"/>
      <c r="HP97" s="175"/>
      <c r="HQ97" s="74" t="s">
        <v>81</v>
      </c>
      <c r="HR97" s="162" t="s">
        <v>76</v>
      </c>
      <c r="HS97" s="162"/>
      <c r="HT97" s="84" t="s">
        <v>89</v>
      </c>
      <c r="HU97" s="85"/>
      <c r="HV97" s="86"/>
      <c r="HW97" s="6" t="s">
        <v>44</v>
      </c>
      <c r="HX97" s="163" t="s">
        <v>84</v>
      </c>
      <c r="HY97" s="164"/>
      <c r="HZ97" s="165"/>
      <c r="IA97" s="83"/>
      <c r="IB97" s="83"/>
      <c r="IC97" s="83"/>
      <c r="ID97" s="174">
        <v>3.4</v>
      </c>
      <c r="IE97" s="174"/>
      <c r="IF97" s="175"/>
      <c r="IG97" s="74" t="s">
        <v>81</v>
      </c>
      <c r="IH97" s="162" t="s">
        <v>76</v>
      </c>
      <c r="II97" s="162"/>
      <c r="IJ97" s="84" t="s">
        <v>89</v>
      </c>
      <c r="IK97" s="85"/>
      <c r="IL97" s="86"/>
      <c r="IM97" s="6" t="s">
        <v>44</v>
      </c>
      <c r="IN97" s="163" t="s">
        <v>84</v>
      </c>
      <c r="IO97" s="164"/>
      <c r="IP97" s="165"/>
      <c r="IQ97" s="83"/>
      <c r="IR97" s="83"/>
      <c r="IS97" s="83"/>
      <c r="IT97" s="174">
        <v>3.4</v>
      </c>
      <c r="IU97" s="174"/>
      <c r="IV97" s="175"/>
    </row>
    <row r="98" spans="1:256" s="7" customFormat="1" ht="18.75" hidden="1" customHeight="1">
      <c r="A98" s="74" t="s">
        <v>70</v>
      </c>
      <c r="B98" s="162" t="s">
        <v>76</v>
      </c>
      <c r="C98" s="162"/>
      <c r="D98" s="84" t="s">
        <v>106</v>
      </c>
      <c r="E98" s="85"/>
      <c r="F98" s="86"/>
      <c r="G98" s="6" t="s">
        <v>111</v>
      </c>
      <c r="H98" s="163" t="s">
        <v>84</v>
      </c>
      <c r="I98" s="164"/>
      <c r="J98" s="165"/>
      <c r="K98" s="88"/>
      <c r="L98" s="88"/>
      <c r="M98" s="88"/>
      <c r="N98" s="205"/>
      <c r="O98" s="205"/>
      <c r="P98" s="223"/>
      <c r="Q98" s="91"/>
      <c r="R98" s="177"/>
      <c r="S98" s="177"/>
      <c r="T98" s="95"/>
      <c r="U98" s="95"/>
      <c r="V98" s="95"/>
      <c r="W98" s="92"/>
      <c r="X98" s="178"/>
      <c r="Y98" s="178"/>
      <c r="Z98" s="178"/>
      <c r="AA98" s="93"/>
      <c r="AB98" s="93"/>
      <c r="AC98" s="93"/>
      <c r="AD98" s="176"/>
      <c r="AE98" s="176"/>
      <c r="AF98" s="176"/>
      <c r="AG98" s="91"/>
      <c r="AH98" s="177"/>
      <c r="AI98" s="177"/>
      <c r="AJ98" s="95"/>
      <c r="AK98" s="95"/>
      <c r="AL98" s="95"/>
      <c r="AM98" s="92"/>
      <c r="AN98" s="178"/>
      <c r="AO98" s="178"/>
      <c r="AP98" s="178"/>
      <c r="AQ98" s="93"/>
      <c r="AR98" s="93"/>
      <c r="AS98" s="93"/>
      <c r="AT98" s="176"/>
      <c r="AU98" s="176"/>
      <c r="AV98" s="176"/>
      <c r="AW98" s="91"/>
      <c r="AX98" s="177"/>
      <c r="AY98" s="177"/>
      <c r="AZ98" s="95"/>
      <c r="BA98" s="95"/>
      <c r="BB98" s="95"/>
      <c r="BC98" s="92"/>
      <c r="BD98" s="178"/>
      <c r="BE98" s="178"/>
      <c r="BF98" s="178"/>
      <c r="BG98" s="93"/>
      <c r="BH98" s="93"/>
      <c r="BI98" s="93"/>
      <c r="BJ98" s="176"/>
      <c r="BK98" s="176"/>
      <c r="BL98" s="176"/>
      <c r="BM98" s="91"/>
      <c r="BN98" s="177"/>
      <c r="BO98" s="177"/>
      <c r="BP98" s="95"/>
      <c r="BQ98" s="95"/>
      <c r="BR98" s="95"/>
      <c r="BS98" s="92"/>
      <c r="BT98" s="178"/>
      <c r="BU98" s="178"/>
      <c r="BV98" s="178"/>
      <c r="BW98" s="93"/>
      <c r="BX98" s="93"/>
      <c r="BY98" s="93"/>
      <c r="BZ98" s="176"/>
      <c r="CA98" s="176"/>
      <c r="CB98" s="176"/>
      <c r="CC98" s="91"/>
      <c r="CD98" s="177"/>
      <c r="CE98" s="177"/>
      <c r="CF98" s="95"/>
      <c r="CG98" s="95"/>
      <c r="CH98" s="95"/>
      <c r="CI98" s="92"/>
      <c r="CJ98" s="178"/>
      <c r="CK98" s="178"/>
      <c r="CL98" s="178"/>
      <c r="CM98" s="93"/>
      <c r="CN98" s="93"/>
      <c r="CO98" s="93"/>
      <c r="CP98" s="176"/>
      <c r="CQ98" s="176"/>
      <c r="CR98" s="176"/>
      <c r="CS98" s="91"/>
      <c r="CT98" s="177"/>
      <c r="CU98" s="177"/>
      <c r="CV98" s="95"/>
      <c r="CW98" s="95"/>
      <c r="CX98" s="95"/>
      <c r="CY98" s="92"/>
      <c r="CZ98" s="178"/>
      <c r="DA98" s="178"/>
      <c r="DB98" s="178"/>
      <c r="DC98" s="93"/>
      <c r="DD98" s="93"/>
      <c r="DE98" s="93"/>
      <c r="DF98" s="176"/>
      <c r="DG98" s="176"/>
      <c r="DH98" s="176"/>
      <c r="DI98" s="94" t="s">
        <v>96</v>
      </c>
      <c r="DJ98" s="162" t="s">
        <v>76</v>
      </c>
      <c r="DK98" s="162"/>
      <c r="DL98" s="84" t="s">
        <v>90</v>
      </c>
      <c r="DM98" s="85"/>
      <c r="DN98" s="86"/>
      <c r="DO98" s="6" t="s">
        <v>44</v>
      </c>
      <c r="DP98" s="163" t="s">
        <v>84</v>
      </c>
      <c r="DQ98" s="164"/>
      <c r="DR98" s="165"/>
      <c r="DS98" s="83"/>
      <c r="DT98" s="83"/>
      <c r="DU98" s="83"/>
      <c r="DV98" s="174">
        <v>70.2</v>
      </c>
      <c r="DW98" s="174"/>
      <c r="DX98" s="175"/>
      <c r="DY98" s="74" t="s">
        <v>96</v>
      </c>
      <c r="DZ98" s="162" t="s">
        <v>76</v>
      </c>
      <c r="EA98" s="162"/>
      <c r="EB98" s="84" t="s">
        <v>90</v>
      </c>
      <c r="EC98" s="85"/>
      <c r="ED98" s="86"/>
      <c r="EE98" s="6" t="s">
        <v>44</v>
      </c>
      <c r="EF98" s="163" t="s">
        <v>84</v>
      </c>
      <c r="EG98" s="164"/>
      <c r="EH98" s="165"/>
      <c r="EI98" s="83"/>
      <c r="EJ98" s="83"/>
      <c r="EK98" s="83"/>
      <c r="EL98" s="174">
        <v>70.2</v>
      </c>
      <c r="EM98" s="174"/>
      <c r="EN98" s="175"/>
      <c r="EO98" s="74" t="s">
        <v>96</v>
      </c>
      <c r="EP98" s="162" t="s">
        <v>76</v>
      </c>
      <c r="EQ98" s="162"/>
      <c r="ER98" s="84" t="s">
        <v>90</v>
      </c>
      <c r="ES98" s="85"/>
      <c r="ET98" s="86"/>
      <c r="EU98" s="6" t="s">
        <v>44</v>
      </c>
      <c r="EV98" s="163" t="s">
        <v>84</v>
      </c>
      <c r="EW98" s="164"/>
      <c r="EX98" s="165"/>
      <c r="EY98" s="83"/>
      <c r="EZ98" s="83"/>
      <c r="FA98" s="83"/>
      <c r="FB98" s="174">
        <v>70.2</v>
      </c>
      <c r="FC98" s="174"/>
      <c r="FD98" s="175"/>
      <c r="FE98" s="74" t="s">
        <v>96</v>
      </c>
      <c r="FF98" s="162" t="s">
        <v>76</v>
      </c>
      <c r="FG98" s="162"/>
      <c r="FH98" s="84" t="s">
        <v>90</v>
      </c>
      <c r="FI98" s="85"/>
      <c r="FJ98" s="86"/>
      <c r="FK98" s="6" t="s">
        <v>44</v>
      </c>
      <c r="FL98" s="163" t="s">
        <v>84</v>
      </c>
      <c r="FM98" s="164"/>
      <c r="FN98" s="165"/>
      <c r="FO98" s="83"/>
      <c r="FP98" s="83"/>
      <c r="FQ98" s="83"/>
      <c r="FR98" s="174">
        <v>70.2</v>
      </c>
      <c r="FS98" s="174"/>
      <c r="FT98" s="175"/>
      <c r="FU98" s="74" t="s">
        <v>96</v>
      </c>
      <c r="FV98" s="162" t="s">
        <v>76</v>
      </c>
      <c r="FW98" s="162"/>
      <c r="FX98" s="84" t="s">
        <v>90</v>
      </c>
      <c r="FY98" s="85"/>
      <c r="FZ98" s="86"/>
      <c r="GA98" s="6" t="s">
        <v>44</v>
      </c>
      <c r="GB98" s="163" t="s">
        <v>84</v>
      </c>
      <c r="GC98" s="164"/>
      <c r="GD98" s="165"/>
      <c r="GE98" s="83"/>
      <c r="GF98" s="83"/>
      <c r="GG98" s="83"/>
      <c r="GH98" s="174">
        <v>70.2</v>
      </c>
      <c r="GI98" s="174"/>
      <c r="GJ98" s="175"/>
      <c r="GK98" s="74" t="s">
        <v>96</v>
      </c>
      <c r="GL98" s="162" t="s">
        <v>76</v>
      </c>
      <c r="GM98" s="162"/>
      <c r="GN98" s="84" t="s">
        <v>90</v>
      </c>
      <c r="GO98" s="85"/>
      <c r="GP98" s="86"/>
      <c r="GQ98" s="6" t="s">
        <v>44</v>
      </c>
      <c r="GR98" s="163" t="s">
        <v>84</v>
      </c>
      <c r="GS98" s="164"/>
      <c r="GT98" s="165"/>
      <c r="GU98" s="83"/>
      <c r="GV98" s="83"/>
      <c r="GW98" s="83"/>
      <c r="GX98" s="174">
        <v>70.2</v>
      </c>
      <c r="GY98" s="174"/>
      <c r="GZ98" s="175"/>
      <c r="HA98" s="74" t="s">
        <v>96</v>
      </c>
      <c r="HB98" s="162" t="s">
        <v>76</v>
      </c>
      <c r="HC98" s="162"/>
      <c r="HD98" s="84" t="s">
        <v>90</v>
      </c>
      <c r="HE98" s="85"/>
      <c r="HF98" s="86"/>
      <c r="HG98" s="6" t="s">
        <v>44</v>
      </c>
      <c r="HH98" s="163" t="s">
        <v>84</v>
      </c>
      <c r="HI98" s="164"/>
      <c r="HJ98" s="165"/>
      <c r="HK98" s="83"/>
      <c r="HL98" s="83"/>
      <c r="HM98" s="83"/>
      <c r="HN98" s="174">
        <v>70.2</v>
      </c>
      <c r="HO98" s="174"/>
      <c r="HP98" s="175"/>
      <c r="HQ98" s="74" t="s">
        <v>96</v>
      </c>
      <c r="HR98" s="162" t="s">
        <v>76</v>
      </c>
      <c r="HS98" s="162"/>
      <c r="HT98" s="84" t="s">
        <v>90</v>
      </c>
      <c r="HU98" s="85"/>
      <c r="HV98" s="86"/>
      <c r="HW98" s="6" t="s">
        <v>44</v>
      </c>
      <c r="HX98" s="163" t="s">
        <v>84</v>
      </c>
      <c r="HY98" s="164"/>
      <c r="HZ98" s="165"/>
      <c r="IA98" s="83"/>
      <c r="IB98" s="83"/>
      <c r="IC98" s="83"/>
      <c r="ID98" s="174">
        <v>70.2</v>
      </c>
      <c r="IE98" s="174"/>
      <c r="IF98" s="175"/>
      <c r="IG98" s="74" t="s">
        <v>96</v>
      </c>
      <c r="IH98" s="162" t="s">
        <v>76</v>
      </c>
      <c r="II98" s="162"/>
      <c r="IJ98" s="84" t="s">
        <v>90</v>
      </c>
      <c r="IK98" s="85"/>
      <c r="IL98" s="86"/>
      <c r="IM98" s="6" t="s">
        <v>44</v>
      </c>
      <c r="IN98" s="163" t="s">
        <v>84</v>
      </c>
      <c r="IO98" s="164"/>
      <c r="IP98" s="165"/>
      <c r="IQ98" s="83"/>
      <c r="IR98" s="83"/>
      <c r="IS98" s="83"/>
      <c r="IT98" s="174">
        <v>70.2</v>
      </c>
      <c r="IU98" s="174"/>
      <c r="IV98" s="175"/>
    </row>
    <row r="99" spans="1:256" s="7" customFormat="1" ht="18.75" hidden="1" customHeight="1">
      <c r="A99" s="74" t="s">
        <v>101</v>
      </c>
      <c r="B99" s="162" t="s">
        <v>76</v>
      </c>
      <c r="C99" s="162"/>
      <c r="D99" s="87" t="s">
        <v>107</v>
      </c>
      <c r="E99" s="88"/>
      <c r="F99" s="96"/>
      <c r="G99" s="6" t="s">
        <v>110</v>
      </c>
      <c r="H99" s="163" t="s">
        <v>84</v>
      </c>
      <c r="I99" s="164"/>
      <c r="J99" s="165"/>
      <c r="K99" s="88"/>
      <c r="L99" s="88"/>
      <c r="M99" s="88"/>
      <c r="N99" s="205"/>
      <c r="O99" s="205"/>
      <c r="P99" s="223"/>
      <c r="Q99" s="91"/>
      <c r="R99" s="177"/>
      <c r="S99" s="177"/>
      <c r="T99" s="78"/>
      <c r="U99" s="95"/>
      <c r="V99" s="95"/>
      <c r="W99" s="92"/>
      <c r="X99" s="178"/>
      <c r="Y99" s="178"/>
      <c r="Z99" s="178"/>
      <c r="AA99" s="93"/>
      <c r="AB99" s="93"/>
      <c r="AC99" s="93"/>
      <c r="AD99" s="176"/>
      <c r="AE99" s="176"/>
      <c r="AF99" s="176"/>
      <c r="AG99" s="91"/>
      <c r="AH99" s="177"/>
      <c r="AI99" s="177"/>
      <c r="AJ99" s="78"/>
      <c r="AK99" s="95"/>
      <c r="AL99" s="95"/>
      <c r="AM99" s="92"/>
      <c r="AN99" s="178"/>
      <c r="AO99" s="178"/>
      <c r="AP99" s="178"/>
      <c r="AQ99" s="93"/>
      <c r="AR99" s="93"/>
      <c r="AS99" s="93"/>
      <c r="AT99" s="176"/>
      <c r="AU99" s="176"/>
      <c r="AV99" s="176"/>
      <c r="AW99" s="91"/>
      <c r="AX99" s="177"/>
      <c r="AY99" s="177"/>
      <c r="AZ99" s="78"/>
      <c r="BA99" s="95"/>
      <c r="BB99" s="95"/>
      <c r="BC99" s="92"/>
      <c r="BD99" s="178"/>
      <c r="BE99" s="178"/>
      <c r="BF99" s="178"/>
      <c r="BG99" s="93"/>
      <c r="BH99" s="93"/>
      <c r="BI99" s="93"/>
      <c r="BJ99" s="176"/>
      <c r="BK99" s="176"/>
      <c r="BL99" s="176"/>
      <c r="BM99" s="91"/>
      <c r="BN99" s="177"/>
      <c r="BO99" s="177"/>
      <c r="BP99" s="78"/>
      <c r="BQ99" s="95"/>
      <c r="BR99" s="95"/>
      <c r="BS99" s="92"/>
      <c r="BT99" s="178"/>
      <c r="BU99" s="178"/>
      <c r="BV99" s="178"/>
      <c r="BW99" s="93"/>
      <c r="BX99" s="93"/>
      <c r="BY99" s="93"/>
      <c r="BZ99" s="176"/>
      <c r="CA99" s="176"/>
      <c r="CB99" s="176"/>
      <c r="CC99" s="91"/>
      <c r="CD99" s="177"/>
      <c r="CE99" s="177"/>
      <c r="CF99" s="78"/>
      <c r="CG99" s="95"/>
      <c r="CH99" s="95"/>
      <c r="CI99" s="92"/>
      <c r="CJ99" s="178"/>
      <c r="CK99" s="178"/>
      <c r="CL99" s="178"/>
      <c r="CM99" s="93"/>
      <c r="CN99" s="93"/>
      <c r="CO99" s="93"/>
      <c r="CP99" s="176"/>
      <c r="CQ99" s="176"/>
      <c r="CR99" s="176"/>
      <c r="CS99" s="91"/>
      <c r="CT99" s="177"/>
      <c r="CU99" s="177"/>
      <c r="CV99" s="78"/>
      <c r="CW99" s="95"/>
      <c r="CX99" s="95"/>
      <c r="CY99" s="92"/>
      <c r="CZ99" s="178"/>
      <c r="DA99" s="178"/>
      <c r="DB99" s="178"/>
      <c r="DC99" s="93"/>
      <c r="DD99" s="93"/>
      <c r="DE99" s="93"/>
      <c r="DF99" s="176"/>
      <c r="DG99" s="176"/>
      <c r="DH99" s="176"/>
      <c r="DI99" s="94" t="s">
        <v>97</v>
      </c>
      <c r="DJ99" s="162" t="s">
        <v>76</v>
      </c>
      <c r="DK99" s="162"/>
      <c r="DL99" s="97" t="s">
        <v>95</v>
      </c>
      <c r="DM99" s="85"/>
      <c r="DN99" s="86"/>
      <c r="DO99" s="6" t="s">
        <v>44</v>
      </c>
      <c r="DP99" s="163" t="s">
        <v>84</v>
      </c>
      <c r="DQ99" s="164"/>
      <c r="DR99" s="165"/>
      <c r="DS99" s="83"/>
      <c r="DT99" s="83"/>
      <c r="DU99" s="83"/>
      <c r="DV99" s="174">
        <v>171</v>
      </c>
      <c r="DW99" s="174"/>
      <c r="DX99" s="175"/>
      <c r="DY99" s="74" t="s">
        <v>97</v>
      </c>
      <c r="DZ99" s="162" t="s">
        <v>76</v>
      </c>
      <c r="EA99" s="162"/>
      <c r="EB99" s="97" t="s">
        <v>95</v>
      </c>
      <c r="EC99" s="85"/>
      <c r="ED99" s="86"/>
      <c r="EE99" s="6" t="s">
        <v>44</v>
      </c>
      <c r="EF99" s="163" t="s">
        <v>84</v>
      </c>
      <c r="EG99" s="164"/>
      <c r="EH99" s="165"/>
      <c r="EI99" s="83"/>
      <c r="EJ99" s="83"/>
      <c r="EK99" s="83"/>
      <c r="EL99" s="174">
        <v>171</v>
      </c>
      <c r="EM99" s="174"/>
      <c r="EN99" s="175"/>
      <c r="EO99" s="74" t="s">
        <v>97</v>
      </c>
      <c r="EP99" s="162" t="s">
        <v>76</v>
      </c>
      <c r="EQ99" s="162"/>
      <c r="ER99" s="97" t="s">
        <v>95</v>
      </c>
      <c r="ES99" s="85"/>
      <c r="ET99" s="86"/>
      <c r="EU99" s="6" t="s">
        <v>44</v>
      </c>
      <c r="EV99" s="163" t="s">
        <v>84</v>
      </c>
      <c r="EW99" s="164"/>
      <c r="EX99" s="165"/>
      <c r="EY99" s="83"/>
      <c r="EZ99" s="83"/>
      <c r="FA99" s="83"/>
      <c r="FB99" s="174">
        <v>171</v>
      </c>
      <c r="FC99" s="174"/>
      <c r="FD99" s="175"/>
      <c r="FE99" s="74" t="s">
        <v>97</v>
      </c>
      <c r="FF99" s="162" t="s">
        <v>76</v>
      </c>
      <c r="FG99" s="162"/>
      <c r="FH99" s="97" t="s">
        <v>95</v>
      </c>
      <c r="FI99" s="85"/>
      <c r="FJ99" s="86"/>
      <c r="FK99" s="6" t="s">
        <v>44</v>
      </c>
      <c r="FL99" s="163" t="s">
        <v>84</v>
      </c>
      <c r="FM99" s="164"/>
      <c r="FN99" s="165"/>
      <c r="FO99" s="83"/>
      <c r="FP99" s="83"/>
      <c r="FQ99" s="83"/>
      <c r="FR99" s="174">
        <v>171</v>
      </c>
      <c r="FS99" s="174"/>
      <c r="FT99" s="175"/>
      <c r="FU99" s="74" t="s">
        <v>97</v>
      </c>
      <c r="FV99" s="162" t="s">
        <v>76</v>
      </c>
      <c r="FW99" s="162"/>
      <c r="FX99" s="97" t="s">
        <v>95</v>
      </c>
      <c r="FY99" s="85"/>
      <c r="FZ99" s="86"/>
      <c r="GA99" s="6" t="s">
        <v>44</v>
      </c>
      <c r="GB99" s="163" t="s">
        <v>84</v>
      </c>
      <c r="GC99" s="164"/>
      <c r="GD99" s="165"/>
      <c r="GE99" s="83"/>
      <c r="GF99" s="83"/>
      <c r="GG99" s="83"/>
      <c r="GH99" s="174">
        <v>171</v>
      </c>
      <c r="GI99" s="174"/>
      <c r="GJ99" s="175"/>
      <c r="GK99" s="74" t="s">
        <v>97</v>
      </c>
      <c r="GL99" s="162" t="s">
        <v>76</v>
      </c>
      <c r="GM99" s="162"/>
      <c r="GN99" s="97" t="s">
        <v>95</v>
      </c>
      <c r="GO99" s="85"/>
      <c r="GP99" s="86"/>
      <c r="GQ99" s="6" t="s">
        <v>44</v>
      </c>
      <c r="GR99" s="163" t="s">
        <v>84</v>
      </c>
      <c r="GS99" s="164"/>
      <c r="GT99" s="165"/>
      <c r="GU99" s="83"/>
      <c r="GV99" s="83"/>
      <c r="GW99" s="83"/>
      <c r="GX99" s="174">
        <v>171</v>
      </c>
      <c r="GY99" s="174"/>
      <c r="GZ99" s="175"/>
      <c r="HA99" s="74" t="s">
        <v>97</v>
      </c>
      <c r="HB99" s="162" t="s">
        <v>76</v>
      </c>
      <c r="HC99" s="162"/>
      <c r="HD99" s="97" t="s">
        <v>95</v>
      </c>
      <c r="HE99" s="85"/>
      <c r="HF99" s="86"/>
      <c r="HG99" s="6" t="s">
        <v>44</v>
      </c>
      <c r="HH99" s="163" t="s">
        <v>84</v>
      </c>
      <c r="HI99" s="164"/>
      <c r="HJ99" s="165"/>
      <c r="HK99" s="83"/>
      <c r="HL99" s="83"/>
      <c r="HM99" s="83"/>
      <c r="HN99" s="174">
        <v>171</v>
      </c>
      <c r="HO99" s="174"/>
      <c r="HP99" s="175"/>
      <c r="HQ99" s="74" t="s">
        <v>97</v>
      </c>
      <c r="HR99" s="162" t="s">
        <v>76</v>
      </c>
      <c r="HS99" s="162"/>
      <c r="HT99" s="97" t="s">
        <v>95</v>
      </c>
      <c r="HU99" s="85"/>
      <c r="HV99" s="86"/>
      <c r="HW99" s="6" t="s">
        <v>44</v>
      </c>
      <c r="HX99" s="163" t="s">
        <v>84</v>
      </c>
      <c r="HY99" s="164"/>
      <c r="HZ99" s="165"/>
      <c r="IA99" s="83"/>
      <c r="IB99" s="83"/>
      <c r="IC99" s="83"/>
      <c r="ID99" s="174">
        <v>171</v>
      </c>
      <c r="IE99" s="174"/>
      <c r="IF99" s="175"/>
      <c r="IG99" s="74" t="s">
        <v>97</v>
      </c>
      <c r="IH99" s="162" t="s">
        <v>76</v>
      </c>
      <c r="II99" s="162"/>
      <c r="IJ99" s="97" t="s">
        <v>95</v>
      </c>
      <c r="IK99" s="85"/>
      <c r="IL99" s="86"/>
      <c r="IM99" s="6" t="s">
        <v>44</v>
      </c>
      <c r="IN99" s="163" t="s">
        <v>84</v>
      </c>
      <c r="IO99" s="164"/>
      <c r="IP99" s="165"/>
      <c r="IQ99" s="83"/>
      <c r="IR99" s="83"/>
      <c r="IS99" s="83"/>
      <c r="IT99" s="174">
        <v>171</v>
      </c>
      <c r="IU99" s="174"/>
      <c r="IV99" s="175"/>
    </row>
    <row r="100" spans="1:256" s="7" customFormat="1" ht="18.75" hidden="1" customHeight="1">
      <c r="A100" s="74" t="s">
        <v>102</v>
      </c>
      <c r="B100" s="162" t="s">
        <v>76</v>
      </c>
      <c r="C100" s="162"/>
      <c r="D100" s="167" t="s">
        <v>91</v>
      </c>
      <c r="E100" s="183"/>
      <c r="F100" s="184"/>
      <c r="G100" s="6" t="s">
        <v>44</v>
      </c>
      <c r="H100" s="163" t="s">
        <v>84</v>
      </c>
      <c r="I100" s="164"/>
      <c r="J100" s="165"/>
      <c r="K100" s="75"/>
      <c r="L100" s="75"/>
      <c r="M100" s="75"/>
      <c r="N100" s="166"/>
      <c r="O100" s="166"/>
      <c r="P100" s="170"/>
      <c r="Q100" s="91"/>
      <c r="R100" s="177"/>
      <c r="S100" s="177"/>
      <c r="T100" s="187"/>
      <c r="U100" s="188"/>
      <c r="V100" s="188"/>
      <c r="W100" s="92"/>
      <c r="X100" s="178"/>
      <c r="Y100" s="178"/>
      <c r="Z100" s="178"/>
      <c r="AA100" s="93"/>
      <c r="AB100" s="93"/>
      <c r="AC100" s="93"/>
      <c r="AD100" s="176"/>
      <c r="AE100" s="176"/>
      <c r="AF100" s="176"/>
      <c r="AG100" s="91"/>
      <c r="AH100" s="177"/>
      <c r="AI100" s="177"/>
      <c r="AJ100" s="187"/>
      <c r="AK100" s="188"/>
      <c r="AL100" s="188"/>
      <c r="AM100" s="92"/>
      <c r="AN100" s="178"/>
      <c r="AO100" s="178"/>
      <c r="AP100" s="178"/>
      <c r="AQ100" s="93"/>
      <c r="AR100" s="93"/>
      <c r="AS100" s="93"/>
      <c r="AT100" s="176"/>
      <c r="AU100" s="176"/>
      <c r="AV100" s="176"/>
      <c r="AW100" s="91"/>
      <c r="AX100" s="177"/>
      <c r="AY100" s="177"/>
      <c r="AZ100" s="187"/>
      <c r="BA100" s="188"/>
      <c r="BB100" s="188"/>
      <c r="BC100" s="92"/>
      <c r="BD100" s="178"/>
      <c r="BE100" s="178"/>
      <c r="BF100" s="178"/>
      <c r="BG100" s="93"/>
      <c r="BH100" s="93"/>
      <c r="BI100" s="93"/>
      <c r="BJ100" s="176"/>
      <c r="BK100" s="176"/>
      <c r="BL100" s="176"/>
      <c r="BM100" s="91"/>
      <c r="BN100" s="177"/>
      <c r="BO100" s="177"/>
      <c r="BP100" s="187"/>
      <c r="BQ100" s="188"/>
      <c r="BR100" s="188"/>
      <c r="BS100" s="92"/>
      <c r="BT100" s="178"/>
      <c r="BU100" s="178"/>
      <c r="BV100" s="178"/>
      <c r="BW100" s="93"/>
      <c r="BX100" s="93"/>
      <c r="BY100" s="93"/>
      <c r="BZ100" s="176"/>
      <c r="CA100" s="176"/>
      <c r="CB100" s="176"/>
      <c r="CC100" s="91"/>
      <c r="CD100" s="177"/>
      <c r="CE100" s="177"/>
      <c r="CF100" s="187"/>
      <c r="CG100" s="188"/>
      <c r="CH100" s="188"/>
      <c r="CI100" s="92"/>
      <c r="CJ100" s="178"/>
      <c r="CK100" s="178"/>
      <c r="CL100" s="178"/>
      <c r="CM100" s="93"/>
      <c r="CN100" s="93"/>
      <c r="CO100" s="93"/>
      <c r="CP100" s="176"/>
      <c r="CQ100" s="176"/>
      <c r="CR100" s="176"/>
      <c r="CS100" s="91"/>
      <c r="CT100" s="177"/>
      <c r="CU100" s="177"/>
      <c r="CV100" s="187"/>
      <c r="CW100" s="188"/>
      <c r="CX100" s="188"/>
      <c r="CY100" s="92"/>
      <c r="CZ100" s="178"/>
      <c r="DA100" s="178"/>
      <c r="DB100" s="178"/>
      <c r="DC100" s="93"/>
      <c r="DD100" s="93"/>
      <c r="DE100" s="93"/>
      <c r="DF100" s="176"/>
      <c r="DG100" s="176"/>
      <c r="DH100" s="176"/>
      <c r="DI100" s="94" t="s">
        <v>98</v>
      </c>
      <c r="DJ100" s="162" t="s">
        <v>76</v>
      </c>
      <c r="DK100" s="162"/>
      <c r="DL100" s="167" t="s">
        <v>91</v>
      </c>
      <c r="DM100" s="181"/>
      <c r="DN100" s="182"/>
      <c r="DO100" s="6" t="s">
        <v>44</v>
      </c>
      <c r="DP100" s="163" t="s">
        <v>84</v>
      </c>
      <c r="DQ100" s="164"/>
      <c r="DR100" s="165"/>
      <c r="DS100" s="83"/>
      <c r="DT100" s="83"/>
      <c r="DU100" s="83"/>
      <c r="DV100" s="174">
        <v>0</v>
      </c>
      <c r="DW100" s="174"/>
      <c r="DX100" s="175"/>
      <c r="DY100" s="74" t="s">
        <v>98</v>
      </c>
      <c r="DZ100" s="162" t="s">
        <v>76</v>
      </c>
      <c r="EA100" s="162"/>
      <c r="EB100" s="167" t="s">
        <v>91</v>
      </c>
      <c r="EC100" s="181"/>
      <c r="ED100" s="182"/>
      <c r="EE100" s="6" t="s">
        <v>44</v>
      </c>
      <c r="EF100" s="163" t="s">
        <v>84</v>
      </c>
      <c r="EG100" s="164"/>
      <c r="EH100" s="165"/>
      <c r="EI100" s="83"/>
      <c r="EJ100" s="83"/>
      <c r="EK100" s="83"/>
      <c r="EL100" s="174">
        <v>0</v>
      </c>
      <c r="EM100" s="174"/>
      <c r="EN100" s="175"/>
      <c r="EO100" s="74" t="s">
        <v>98</v>
      </c>
      <c r="EP100" s="162" t="s">
        <v>76</v>
      </c>
      <c r="EQ100" s="162"/>
      <c r="ER100" s="167" t="s">
        <v>91</v>
      </c>
      <c r="ES100" s="181"/>
      <c r="ET100" s="182"/>
      <c r="EU100" s="6" t="s">
        <v>44</v>
      </c>
      <c r="EV100" s="163" t="s">
        <v>84</v>
      </c>
      <c r="EW100" s="164"/>
      <c r="EX100" s="165"/>
      <c r="EY100" s="83"/>
      <c r="EZ100" s="83"/>
      <c r="FA100" s="83"/>
      <c r="FB100" s="174">
        <v>0</v>
      </c>
      <c r="FC100" s="174"/>
      <c r="FD100" s="175"/>
      <c r="FE100" s="74" t="s">
        <v>98</v>
      </c>
      <c r="FF100" s="162" t="s">
        <v>76</v>
      </c>
      <c r="FG100" s="162"/>
      <c r="FH100" s="167" t="s">
        <v>91</v>
      </c>
      <c r="FI100" s="181"/>
      <c r="FJ100" s="182"/>
      <c r="FK100" s="6" t="s">
        <v>44</v>
      </c>
      <c r="FL100" s="163" t="s">
        <v>84</v>
      </c>
      <c r="FM100" s="164"/>
      <c r="FN100" s="165"/>
      <c r="FO100" s="83"/>
      <c r="FP100" s="83"/>
      <c r="FQ100" s="83"/>
      <c r="FR100" s="174">
        <v>0</v>
      </c>
      <c r="FS100" s="174"/>
      <c r="FT100" s="175"/>
      <c r="FU100" s="74" t="s">
        <v>98</v>
      </c>
      <c r="FV100" s="162" t="s">
        <v>76</v>
      </c>
      <c r="FW100" s="162"/>
      <c r="FX100" s="167" t="s">
        <v>91</v>
      </c>
      <c r="FY100" s="181"/>
      <c r="FZ100" s="182"/>
      <c r="GA100" s="6" t="s">
        <v>44</v>
      </c>
      <c r="GB100" s="163" t="s">
        <v>84</v>
      </c>
      <c r="GC100" s="164"/>
      <c r="GD100" s="165"/>
      <c r="GE100" s="83"/>
      <c r="GF100" s="83"/>
      <c r="GG100" s="83"/>
      <c r="GH100" s="174">
        <v>0</v>
      </c>
      <c r="GI100" s="174"/>
      <c r="GJ100" s="175"/>
      <c r="GK100" s="74" t="s">
        <v>98</v>
      </c>
      <c r="GL100" s="162" t="s">
        <v>76</v>
      </c>
      <c r="GM100" s="162"/>
      <c r="GN100" s="167" t="s">
        <v>91</v>
      </c>
      <c r="GO100" s="181"/>
      <c r="GP100" s="182"/>
      <c r="GQ100" s="6" t="s">
        <v>44</v>
      </c>
      <c r="GR100" s="163" t="s">
        <v>84</v>
      </c>
      <c r="GS100" s="164"/>
      <c r="GT100" s="165"/>
      <c r="GU100" s="83"/>
      <c r="GV100" s="83"/>
      <c r="GW100" s="83"/>
      <c r="GX100" s="174">
        <v>0</v>
      </c>
      <c r="GY100" s="174"/>
      <c r="GZ100" s="175"/>
      <c r="HA100" s="74" t="s">
        <v>98</v>
      </c>
      <c r="HB100" s="162" t="s">
        <v>76</v>
      </c>
      <c r="HC100" s="162"/>
      <c r="HD100" s="167" t="s">
        <v>91</v>
      </c>
      <c r="HE100" s="181"/>
      <c r="HF100" s="182"/>
      <c r="HG100" s="6" t="s">
        <v>44</v>
      </c>
      <c r="HH100" s="163" t="s">
        <v>84</v>
      </c>
      <c r="HI100" s="164"/>
      <c r="HJ100" s="165"/>
      <c r="HK100" s="83"/>
      <c r="HL100" s="83"/>
      <c r="HM100" s="83"/>
      <c r="HN100" s="174">
        <v>0</v>
      </c>
      <c r="HO100" s="174"/>
      <c r="HP100" s="175"/>
      <c r="HQ100" s="74" t="s">
        <v>98</v>
      </c>
      <c r="HR100" s="162" t="s">
        <v>76</v>
      </c>
      <c r="HS100" s="162"/>
      <c r="HT100" s="167" t="s">
        <v>91</v>
      </c>
      <c r="HU100" s="181"/>
      <c r="HV100" s="182"/>
      <c r="HW100" s="6" t="s">
        <v>44</v>
      </c>
      <c r="HX100" s="163" t="s">
        <v>84</v>
      </c>
      <c r="HY100" s="164"/>
      <c r="HZ100" s="165"/>
      <c r="IA100" s="83"/>
      <c r="IB100" s="83"/>
      <c r="IC100" s="83"/>
      <c r="ID100" s="174">
        <v>0</v>
      </c>
      <c r="IE100" s="174"/>
      <c r="IF100" s="175"/>
      <c r="IG100" s="74" t="s">
        <v>98</v>
      </c>
      <c r="IH100" s="162" t="s">
        <v>76</v>
      </c>
      <c r="II100" s="162"/>
      <c r="IJ100" s="167" t="s">
        <v>91</v>
      </c>
      <c r="IK100" s="181"/>
      <c r="IL100" s="182"/>
      <c r="IM100" s="6" t="s">
        <v>44</v>
      </c>
      <c r="IN100" s="163" t="s">
        <v>84</v>
      </c>
      <c r="IO100" s="164"/>
      <c r="IP100" s="165"/>
      <c r="IQ100" s="83"/>
      <c r="IR100" s="83"/>
      <c r="IS100" s="83"/>
      <c r="IT100" s="174">
        <v>0</v>
      </c>
      <c r="IU100" s="174"/>
      <c r="IV100" s="175"/>
    </row>
    <row r="101" spans="1:256" s="7" customFormat="1" ht="18.75" hidden="1" customHeight="1">
      <c r="A101" s="74" t="s">
        <v>103</v>
      </c>
      <c r="B101" s="162" t="s">
        <v>76</v>
      </c>
      <c r="C101" s="162"/>
      <c r="D101" s="84" t="s">
        <v>92</v>
      </c>
      <c r="E101" s="85"/>
      <c r="F101" s="86"/>
      <c r="G101" s="6" t="s">
        <v>94</v>
      </c>
      <c r="H101" s="163" t="s">
        <v>84</v>
      </c>
      <c r="I101" s="164"/>
      <c r="J101" s="165"/>
      <c r="K101" s="75"/>
      <c r="L101" s="75"/>
      <c r="M101" s="75"/>
      <c r="N101" s="203"/>
      <c r="O101" s="203"/>
      <c r="P101" s="334"/>
      <c r="Q101" s="91"/>
      <c r="R101" s="177"/>
      <c r="S101" s="177"/>
      <c r="T101" s="95"/>
      <c r="U101" s="95"/>
      <c r="V101" s="95"/>
      <c r="W101" s="92"/>
      <c r="X101" s="178"/>
      <c r="Y101" s="178"/>
      <c r="Z101" s="178"/>
      <c r="AA101" s="93"/>
      <c r="AB101" s="93"/>
      <c r="AC101" s="93"/>
      <c r="AD101" s="204"/>
      <c r="AE101" s="204"/>
      <c r="AF101" s="204"/>
      <c r="AG101" s="91"/>
      <c r="AH101" s="177"/>
      <c r="AI101" s="177"/>
      <c r="AJ101" s="95"/>
      <c r="AK101" s="95"/>
      <c r="AL101" s="95"/>
      <c r="AM101" s="92"/>
      <c r="AN101" s="178"/>
      <c r="AO101" s="178"/>
      <c r="AP101" s="178"/>
      <c r="AQ101" s="93"/>
      <c r="AR101" s="93"/>
      <c r="AS101" s="93"/>
      <c r="AT101" s="204"/>
      <c r="AU101" s="204"/>
      <c r="AV101" s="204"/>
      <c r="AW101" s="91"/>
      <c r="AX101" s="177"/>
      <c r="AY101" s="177"/>
      <c r="AZ101" s="95"/>
      <c r="BA101" s="95"/>
      <c r="BB101" s="95"/>
      <c r="BC101" s="92"/>
      <c r="BD101" s="178"/>
      <c r="BE101" s="178"/>
      <c r="BF101" s="178"/>
      <c r="BG101" s="93"/>
      <c r="BH101" s="93"/>
      <c r="BI101" s="93"/>
      <c r="BJ101" s="204"/>
      <c r="BK101" s="204"/>
      <c r="BL101" s="204"/>
      <c r="BM101" s="91"/>
      <c r="BN101" s="177"/>
      <c r="BO101" s="177"/>
      <c r="BP101" s="95"/>
      <c r="BQ101" s="95"/>
      <c r="BR101" s="95"/>
      <c r="BS101" s="92"/>
      <c r="BT101" s="178"/>
      <c r="BU101" s="178"/>
      <c r="BV101" s="178"/>
      <c r="BW101" s="93"/>
      <c r="BX101" s="93"/>
      <c r="BY101" s="93"/>
      <c r="BZ101" s="204"/>
      <c r="CA101" s="204"/>
      <c r="CB101" s="204"/>
      <c r="CC101" s="91"/>
      <c r="CD101" s="177"/>
      <c r="CE101" s="177"/>
      <c r="CF101" s="95"/>
      <c r="CG101" s="95"/>
      <c r="CH101" s="95"/>
      <c r="CI101" s="92"/>
      <c r="CJ101" s="178"/>
      <c r="CK101" s="178"/>
      <c r="CL101" s="178"/>
      <c r="CM101" s="93"/>
      <c r="CN101" s="93"/>
      <c r="CO101" s="93"/>
      <c r="CP101" s="204"/>
      <c r="CQ101" s="204"/>
      <c r="CR101" s="204"/>
      <c r="CS101" s="91"/>
      <c r="CT101" s="177"/>
      <c r="CU101" s="177"/>
      <c r="CV101" s="95"/>
      <c r="CW101" s="95"/>
      <c r="CX101" s="95"/>
      <c r="CY101" s="92"/>
      <c r="CZ101" s="178"/>
      <c r="DA101" s="178"/>
      <c r="DB101" s="178"/>
      <c r="DC101" s="93"/>
      <c r="DD101" s="93"/>
      <c r="DE101" s="93"/>
      <c r="DF101" s="204"/>
      <c r="DG101" s="204"/>
      <c r="DH101" s="204"/>
      <c r="DI101" s="94" t="s">
        <v>99</v>
      </c>
      <c r="DJ101" s="162" t="s">
        <v>76</v>
      </c>
      <c r="DK101" s="162"/>
      <c r="DL101" s="84" t="s">
        <v>92</v>
      </c>
      <c r="DM101" s="85"/>
      <c r="DN101" s="86"/>
      <c r="DO101" s="6" t="s">
        <v>94</v>
      </c>
      <c r="DP101" s="163" t="s">
        <v>84</v>
      </c>
      <c r="DQ101" s="164"/>
      <c r="DR101" s="165"/>
      <c r="DS101" s="83"/>
      <c r="DT101" s="83"/>
      <c r="DU101" s="83"/>
      <c r="DV101" s="201"/>
      <c r="DW101" s="201"/>
      <c r="DX101" s="202"/>
      <c r="DY101" s="74" t="s">
        <v>99</v>
      </c>
      <c r="DZ101" s="162" t="s">
        <v>76</v>
      </c>
      <c r="EA101" s="162"/>
      <c r="EB101" s="84" t="s">
        <v>92</v>
      </c>
      <c r="EC101" s="85"/>
      <c r="ED101" s="86"/>
      <c r="EE101" s="6" t="s">
        <v>94</v>
      </c>
      <c r="EF101" s="163" t="s">
        <v>84</v>
      </c>
      <c r="EG101" s="164"/>
      <c r="EH101" s="165"/>
      <c r="EI101" s="83"/>
      <c r="EJ101" s="83"/>
      <c r="EK101" s="83"/>
      <c r="EL101" s="201"/>
      <c r="EM101" s="201"/>
      <c r="EN101" s="202"/>
      <c r="EO101" s="74" t="s">
        <v>99</v>
      </c>
      <c r="EP101" s="162" t="s">
        <v>76</v>
      </c>
      <c r="EQ101" s="162"/>
      <c r="ER101" s="84" t="s">
        <v>92</v>
      </c>
      <c r="ES101" s="85"/>
      <c r="ET101" s="86"/>
      <c r="EU101" s="6" t="s">
        <v>94</v>
      </c>
      <c r="EV101" s="163" t="s">
        <v>84</v>
      </c>
      <c r="EW101" s="164"/>
      <c r="EX101" s="165"/>
      <c r="EY101" s="83"/>
      <c r="EZ101" s="83"/>
      <c r="FA101" s="83"/>
      <c r="FB101" s="201"/>
      <c r="FC101" s="201"/>
      <c r="FD101" s="202"/>
      <c r="FE101" s="74" t="s">
        <v>99</v>
      </c>
      <c r="FF101" s="162" t="s">
        <v>76</v>
      </c>
      <c r="FG101" s="162"/>
      <c r="FH101" s="84" t="s">
        <v>92</v>
      </c>
      <c r="FI101" s="85"/>
      <c r="FJ101" s="86"/>
      <c r="FK101" s="6" t="s">
        <v>94</v>
      </c>
      <c r="FL101" s="163" t="s">
        <v>84</v>
      </c>
      <c r="FM101" s="164"/>
      <c r="FN101" s="165"/>
      <c r="FO101" s="83"/>
      <c r="FP101" s="83"/>
      <c r="FQ101" s="83"/>
      <c r="FR101" s="201"/>
      <c r="FS101" s="201"/>
      <c r="FT101" s="202"/>
      <c r="FU101" s="74" t="s">
        <v>99</v>
      </c>
      <c r="FV101" s="162" t="s">
        <v>76</v>
      </c>
      <c r="FW101" s="162"/>
      <c r="FX101" s="84" t="s">
        <v>92</v>
      </c>
      <c r="FY101" s="85"/>
      <c r="FZ101" s="86"/>
      <c r="GA101" s="6" t="s">
        <v>94</v>
      </c>
      <c r="GB101" s="163" t="s">
        <v>84</v>
      </c>
      <c r="GC101" s="164"/>
      <c r="GD101" s="165"/>
      <c r="GE101" s="83"/>
      <c r="GF101" s="83"/>
      <c r="GG101" s="83"/>
      <c r="GH101" s="201"/>
      <c r="GI101" s="201"/>
      <c r="GJ101" s="202"/>
      <c r="GK101" s="74" t="s">
        <v>99</v>
      </c>
      <c r="GL101" s="162" t="s">
        <v>76</v>
      </c>
      <c r="GM101" s="162"/>
      <c r="GN101" s="84" t="s">
        <v>92</v>
      </c>
      <c r="GO101" s="85"/>
      <c r="GP101" s="86"/>
      <c r="GQ101" s="6" t="s">
        <v>94</v>
      </c>
      <c r="GR101" s="163" t="s">
        <v>84</v>
      </c>
      <c r="GS101" s="164"/>
      <c r="GT101" s="165"/>
      <c r="GU101" s="83"/>
      <c r="GV101" s="83"/>
      <c r="GW101" s="83"/>
      <c r="GX101" s="201"/>
      <c r="GY101" s="201"/>
      <c r="GZ101" s="202"/>
      <c r="HA101" s="74" t="s">
        <v>99</v>
      </c>
      <c r="HB101" s="162" t="s">
        <v>76</v>
      </c>
      <c r="HC101" s="162"/>
      <c r="HD101" s="84" t="s">
        <v>92</v>
      </c>
      <c r="HE101" s="85"/>
      <c r="HF101" s="86"/>
      <c r="HG101" s="6" t="s">
        <v>94</v>
      </c>
      <c r="HH101" s="163" t="s">
        <v>84</v>
      </c>
      <c r="HI101" s="164"/>
      <c r="HJ101" s="165"/>
      <c r="HK101" s="83"/>
      <c r="HL101" s="83"/>
      <c r="HM101" s="83"/>
      <c r="HN101" s="201"/>
      <c r="HO101" s="201"/>
      <c r="HP101" s="202"/>
      <c r="HQ101" s="74" t="s">
        <v>99</v>
      </c>
      <c r="HR101" s="162" t="s">
        <v>76</v>
      </c>
      <c r="HS101" s="162"/>
      <c r="HT101" s="84" t="s">
        <v>92</v>
      </c>
      <c r="HU101" s="85"/>
      <c r="HV101" s="86"/>
      <c r="HW101" s="6" t="s">
        <v>94</v>
      </c>
      <c r="HX101" s="163" t="s">
        <v>84</v>
      </c>
      <c r="HY101" s="164"/>
      <c r="HZ101" s="165"/>
      <c r="IA101" s="83"/>
      <c r="IB101" s="83"/>
      <c r="IC101" s="83"/>
      <c r="ID101" s="201"/>
      <c r="IE101" s="201"/>
      <c r="IF101" s="202"/>
      <c r="IG101" s="74" t="s">
        <v>99</v>
      </c>
      <c r="IH101" s="162" t="s">
        <v>76</v>
      </c>
      <c r="II101" s="162"/>
      <c r="IJ101" s="84" t="s">
        <v>92</v>
      </c>
      <c r="IK101" s="85"/>
      <c r="IL101" s="86"/>
      <c r="IM101" s="6" t="s">
        <v>94</v>
      </c>
      <c r="IN101" s="163" t="s">
        <v>84</v>
      </c>
      <c r="IO101" s="164"/>
      <c r="IP101" s="165"/>
      <c r="IQ101" s="83"/>
      <c r="IR101" s="83"/>
      <c r="IS101" s="83"/>
      <c r="IT101" s="201"/>
      <c r="IU101" s="201"/>
      <c r="IV101" s="202"/>
    </row>
    <row r="102" spans="1:256" s="7" customFormat="1" ht="18.75" hidden="1" customHeight="1">
      <c r="A102" s="74" t="s">
        <v>104</v>
      </c>
      <c r="B102" s="162" t="s">
        <v>76</v>
      </c>
      <c r="C102" s="162"/>
      <c r="D102" s="189" t="s">
        <v>93</v>
      </c>
      <c r="E102" s="190"/>
      <c r="F102" s="191"/>
      <c r="G102" s="40" t="s">
        <v>94</v>
      </c>
      <c r="H102" s="192" t="s">
        <v>84</v>
      </c>
      <c r="I102" s="193"/>
      <c r="J102" s="194"/>
      <c r="K102" s="40">
        <v>3</v>
      </c>
      <c r="L102" s="40">
        <v>1</v>
      </c>
      <c r="M102" s="40">
        <f>K102+L102</f>
        <v>4</v>
      </c>
      <c r="N102" s="195"/>
      <c r="O102" s="196"/>
      <c r="P102" s="197"/>
      <c r="Q102" s="91"/>
      <c r="R102" s="177"/>
      <c r="S102" s="177"/>
      <c r="T102" s="200"/>
      <c r="U102" s="200"/>
      <c r="V102" s="200"/>
      <c r="W102" s="82"/>
      <c r="X102" s="198"/>
      <c r="Y102" s="198"/>
      <c r="Z102" s="198"/>
      <c r="AA102" s="82"/>
      <c r="AB102" s="82"/>
      <c r="AC102" s="82"/>
      <c r="AD102" s="199"/>
      <c r="AE102" s="199"/>
      <c r="AF102" s="199"/>
      <c r="AG102" s="91"/>
      <c r="AH102" s="177"/>
      <c r="AI102" s="177"/>
      <c r="AJ102" s="200"/>
      <c r="AK102" s="200"/>
      <c r="AL102" s="200"/>
      <c r="AM102" s="82"/>
      <c r="AN102" s="198"/>
      <c r="AO102" s="198"/>
      <c r="AP102" s="198"/>
      <c r="AQ102" s="82"/>
      <c r="AR102" s="82"/>
      <c r="AS102" s="82"/>
      <c r="AT102" s="199"/>
      <c r="AU102" s="199"/>
      <c r="AV102" s="199"/>
      <c r="AW102" s="91"/>
      <c r="AX102" s="177"/>
      <c r="AY102" s="177"/>
      <c r="AZ102" s="200"/>
      <c r="BA102" s="200"/>
      <c r="BB102" s="200"/>
      <c r="BC102" s="82"/>
      <c r="BD102" s="198"/>
      <c r="BE102" s="198"/>
      <c r="BF102" s="198"/>
      <c r="BG102" s="82"/>
      <c r="BH102" s="82"/>
      <c r="BI102" s="82"/>
      <c r="BJ102" s="199"/>
      <c r="BK102" s="199"/>
      <c r="BL102" s="199"/>
      <c r="BM102" s="91"/>
      <c r="BN102" s="177"/>
      <c r="BO102" s="177"/>
      <c r="BP102" s="200"/>
      <c r="BQ102" s="200"/>
      <c r="BR102" s="200"/>
      <c r="BS102" s="82"/>
      <c r="BT102" s="198"/>
      <c r="BU102" s="198"/>
      <c r="BV102" s="198"/>
      <c r="BW102" s="82"/>
      <c r="BX102" s="82"/>
      <c r="BY102" s="82"/>
      <c r="BZ102" s="199"/>
      <c r="CA102" s="199"/>
      <c r="CB102" s="199"/>
      <c r="CC102" s="91"/>
      <c r="CD102" s="177"/>
      <c r="CE102" s="177"/>
      <c r="CF102" s="200"/>
      <c r="CG102" s="200"/>
      <c r="CH102" s="200"/>
      <c r="CI102" s="82"/>
      <c r="CJ102" s="198"/>
      <c r="CK102" s="198"/>
      <c r="CL102" s="198"/>
      <c r="CM102" s="82"/>
      <c r="CN102" s="82"/>
      <c r="CO102" s="82"/>
      <c r="CP102" s="199"/>
      <c r="CQ102" s="199"/>
      <c r="CR102" s="199"/>
      <c r="CS102" s="91"/>
      <c r="CT102" s="177"/>
      <c r="CU102" s="177"/>
      <c r="CV102" s="200"/>
      <c r="CW102" s="200"/>
      <c r="CX102" s="200"/>
      <c r="CY102" s="82"/>
      <c r="CZ102" s="198"/>
      <c r="DA102" s="198"/>
      <c r="DB102" s="198"/>
      <c r="DC102" s="82"/>
      <c r="DD102" s="82"/>
      <c r="DE102" s="82"/>
      <c r="DF102" s="199"/>
      <c r="DG102" s="199"/>
      <c r="DH102" s="199"/>
      <c r="DI102" s="94" t="s">
        <v>100</v>
      </c>
      <c r="DJ102" s="162" t="s">
        <v>76</v>
      </c>
      <c r="DK102" s="162"/>
      <c r="DL102" s="189" t="s">
        <v>93</v>
      </c>
      <c r="DM102" s="190"/>
      <c r="DN102" s="191"/>
      <c r="DO102" s="40" t="s">
        <v>94</v>
      </c>
      <c r="DP102" s="192" t="s">
        <v>84</v>
      </c>
      <c r="DQ102" s="193"/>
      <c r="DR102" s="194"/>
      <c r="DS102" s="40">
        <v>3</v>
      </c>
      <c r="DT102" s="40">
        <v>1</v>
      </c>
      <c r="DU102" s="40">
        <f>DS102+DT102</f>
        <v>4</v>
      </c>
      <c r="DV102" s="195"/>
      <c r="DW102" s="196"/>
      <c r="DX102" s="197"/>
      <c r="DY102" s="74" t="s">
        <v>100</v>
      </c>
      <c r="DZ102" s="162" t="s">
        <v>76</v>
      </c>
      <c r="EA102" s="162"/>
      <c r="EB102" s="189" t="s">
        <v>93</v>
      </c>
      <c r="EC102" s="190"/>
      <c r="ED102" s="191"/>
      <c r="EE102" s="40" t="s">
        <v>94</v>
      </c>
      <c r="EF102" s="192" t="s">
        <v>84</v>
      </c>
      <c r="EG102" s="193"/>
      <c r="EH102" s="194"/>
      <c r="EI102" s="40">
        <v>3</v>
      </c>
      <c r="EJ102" s="40">
        <v>1</v>
      </c>
      <c r="EK102" s="40">
        <f>EI102+EJ102</f>
        <v>4</v>
      </c>
      <c r="EL102" s="195"/>
      <c r="EM102" s="196"/>
      <c r="EN102" s="197"/>
      <c r="EO102" s="74" t="s">
        <v>100</v>
      </c>
      <c r="EP102" s="162" t="s">
        <v>76</v>
      </c>
      <c r="EQ102" s="162"/>
      <c r="ER102" s="189" t="s">
        <v>93</v>
      </c>
      <c r="ES102" s="190"/>
      <c r="ET102" s="191"/>
      <c r="EU102" s="40" t="s">
        <v>94</v>
      </c>
      <c r="EV102" s="192" t="s">
        <v>84</v>
      </c>
      <c r="EW102" s="193"/>
      <c r="EX102" s="194"/>
      <c r="EY102" s="40">
        <v>3</v>
      </c>
      <c r="EZ102" s="40">
        <v>1</v>
      </c>
      <c r="FA102" s="40">
        <f>EY102+EZ102</f>
        <v>4</v>
      </c>
      <c r="FB102" s="195"/>
      <c r="FC102" s="196"/>
      <c r="FD102" s="197"/>
      <c r="FE102" s="74" t="s">
        <v>100</v>
      </c>
      <c r="FF102" s="162" t="s">
        <v>76</v>
      </c>
      <c r="FG102" s="162"/>
      <c r="FH102" s="189" t="s">
        <v>93</v>
      </c>
      <c r="FI102" s="190"/>
      <c r="FJ102" s="191"/>
      <c r="FK102" s="40" t="s">
        <v>94</v>
      </c>
      <c r="FL102" s="192" t="s">
        <v>84</v>
      </c>
      <c r="FM102" s="193"/>
      <c r="FN102" s="194"/>
      <c r="FO102" s="40">
        <v>3</v>
      </c>
      <c r="FP102" s="40">
        <v>1</v>
      </c>
      <c r="FQ102" s="40">
        <f>FO102+FP102</f>
        <v>4</v>
      </c>
      <c r="FR102" s="195"/>
      <c r="FS102" s="196"/>
      <c r="FT102" s="197"/>
      <c r="FU102" s="74" t="s">
        <v>100</v>
      </c>
      <c r="FV102" s="162" t="s">
        <v>76</v>
      </c>
      <c r="FW102" s="162"/>
      <c r="FX102" s="189" t="s">
        <v>93</v>
      </c>
      <c r="FY102" s="190"/>
      <c r="FZ102" s="191"/>
      <c r="GA102" s="40" t="s">
        <v>94</v>
      </c>
      <c r="GB102" s="192" t="s">
        <v>84</v>
      </c>
      <c r="GC102" s="193"/>
      <c r="GD102" s="194"/>
      <c r="GE102" s="40">
        <v>3</v>
      </c>
      <c r="GF102" s="40">
        <v>1</v>
      </c>
      <c r="GG102" s="40">
        <f>GE102+GF102</f>
        <v>4</v>
      </c>
      <c r="GH102" s="195"/>
      <c r="GI102" s="196"/>
      <c r="GJ102" s="197"/>
      <c r="GK102" s="74" t="s">
        <v>100</v>
      </c>
      <c r="GL102" s="162" t="s">
        <v>76</v>
      </c>
      <c r="GM102" s="162"/>
      <c r="GN102" s="189" t="s">
        <v>93</v>
      </c>
      <c r="GO102" s="190"/>
      <c r="GP102" s="191"/>
      <c r="GQ102" s="40" t="s">
        <v>94</v>
      </c>
      <c r="GR102" s="192" t="s">
        <v>84</v>
      </c>
      <c r="GS102" s="193"/>
      <c r="GT102" s="194"/>
      <c r="GU102" s="40">
        <v>3</v>
      </c>
      <c r="GV102" s="40">
        <v>1</v>
      </c>
      <c r="GW102" s="40">
        <f>GU102+GV102</f>
        <v>4</v>
      </c>
      <c r="GX102" s="195"/>
      <c r="GY102" s="196"/>
      <c r="GZ102" s="197"/>
      <c r="HA102" s="74" t="s">
        <v>100</v>
      </c>
      <c r="HB102" s="162" t="s">
        <v>76</v>
      </c>
      <c r="HC102" s="162"/>
      <c r="HD102" s="189" t="s">
        <v>93</v>
      </c>
      <c r="HE102" s="190"/>
      <c r="HF102" s="191"/>
      <c r="HG102" s="40" t="s">
        <v>94</v>
      </c>
      <c r="HH102" s="192" t="s">
        <v>84</v>
      </c>
      <c r="HI102" s="193"/>
      <c r="HJ102" s="194"/>
      <c r="HK102" s="40">
        <v>3</v>
      </c>
      <c r="HL102" s="40">
        <v>1</v>
      </c>
      <c r="HM102" s="40">
        <f>HK102+HL102</f>
        <v>4</v>
      </c>
      <c r="HN102" s="195"/>
      <c r="HO102" s="196"/>
      <c r="HP102" s="197"/>
      <c r="HQ102" s="74" t="s">
        <v>100</v>
      </c>
      <c r="HR102" s="162" t="s">
        <v>76</v>
      </c>
      <c r="HS102" s="162"/>
      <c r="HT102" s="189" t="s">
        <v>93</v>
      </c>
      <c r="HU102" s="190"/>
      <c r="HV102" s="191"/>
      <c r="HW102" s="40" t="s">
        <v>94</v>
      </c>
      <c r="HX102" s="192" t="s">
        <v>84</v>
      </c>
      <c r="HY102" s="193"/>
      <c r="HZ102" s="194"/>
      <c r="IA102" s="40">
        <v>3</v>
      </c>
      <c r="IB102" s="40">
        <v>1</v>
      </c>
      <c r="IC102" s="40">
        <f>IA102+IB102</f>
        <v>4</v>
      </c>
      <c r="ID102" s="195"/>
      <c r="IE102" s="196"/>
      <c r="IF102" s="197"/>
      <c r="IG102" s="74" t="s">
        <v>100</v>
      </c>
      <c r="IH102" s="162" t="s">
        <v>76</v>
      </c>
      <c r="II102" s="162"/>
      <c r="IJ102" s="189" t="s">
        <v>93</v>
      </c>
      <c r="IK102" s="190"/>
      <c r="IL102" s="191"/>
      <c r="IM102" s="40" t="s">
        <v>94</v>
      </c>
      <c r="IN102" s="192" t="s">
        <v>84</v>
      </c>
      <c r="IO102" s="193"/>
      <c r="IP102" s="194"/>
      <c r="IQ102" s="40">
        <v>3</v>
      </c>
      <c r="IR102" s="40">
        <v>1</v>
      </c>
      <c r="IS102" s="40">
        <f>IQ102+IR102</f>
        <v>4</v>
      </c>
      <c r="IT102" s="195"/>
      <c r="IU102" s="196"/>
      <c r="IV102" s="197"/>
    </row>
    <row r="103" spans="1:256" s="7" customFormat="1" ht="18.75" customHeight="1">
      <c r="A103" s="71">
        <v>3</v>
      </c>
      <c r="B103" s="172" t="s">
        <v>85</v>
      </c>
      <c r="C103" s="173"/>
      <c r="D103" s="173"/>
      <c r="E103" s="173"/>
      <c r="F103" s="173"/>
      <c r="G103" s="173"/>
      <c r="H103" s="173"/>
      <c r="I103" s="173"/>
      <c r="J103" s="173"/>
      <c r="K103" s="173"/>
      <c r="L103" s="173"/>
      <c r="M103" s="173"/>
      <c r="N103" s="173"/>
      <c r="O103" s="72"/>
      <c r="P103" s="73"/>
      <c r="Q103" s="89"/>
      <c r="R103" s="185"/>
      <c r="S103" s="186"/>
      <c r="T103" s="186"/>
      <c r="U103" s="186"/>
      <c r="V103" s="186"/>
      <c r="W103" s="186"/>
      <c r="X103" s="186"/>
      <c r="Y103" s="186"/>
      <c r="Z103" s="186"/>
      <c r="AA103" s="186"/>
      <c r="AB103" s="186"/>
      <c r="AC103" s="186"/>
      <c r="AD103" s="186"/>
      <c r="AE103" s="79"/>
      <c r="AF103" s="79"/>
      <c r="AG103" s="89"/>
      <c r="AH103" s="185"/>
      <c r="AI103" s="186"/>
      <c r="AJ103" s="186"/>
      <c r="AK103" s="186"/>
      <c r="AL103" s="186"/>
      <c r="AM103" s="186"/>
      <c r="AN103" s="186"/>
      <c r="AO103" s="186"/>
      <c r="AP103" s="186"/>
      <c r="AQ103" s="186"/>
      <c r="AR103" s="186"/>
      <c r="AS103" s="186"/>
      <c r="AT103" s="186"/>
      <c r="AU103" s="79"/>
      <c r="AV103" s="79"/>
      <c r="AW103" s="89"/>
      <c r="AX103" s="185"/>
      <c r="AY103" s="186"/>
      <c r="AZ103" s="186"/>
      <c r="BA103" s="186"/>
      <c r="BB103" s="186"/>
      <c r="BC103" s="186"/>
      <c r="BD103" s="186"/>
      <c r="BE103" s="186"/>
      <c r="BF103" s="186"/>
      <c r="BG103" s="186"/>
      <c r="BH103" s="186"/>
      <c r="BI103" s="186"/>
      <c r="BJ103" s="186"/>
      <c r="BK103" s="79"/>
      <c r="BL103" s="79"/>
      <c r="BM103" s="89"/>
      <c r="BN103" s="185"/>
      <c r="BO103" s="186"/>
      <c r="BP103" s="186"/>
      <c r="BQ103" s="186"/>
      <c r="BR103" s="186"/>
      <c r="BS103" s="186"/>
      <c r="BT103" s="186"/>
      <c r="BU103" s="186"/>
      <c r="BV103" s="186"/>
      <c r="BW103" s="186"/>
      <c r="BX103" s="186"/>
      <c r="BY103" s="186"/>
      <c r="BZ103" s="186"/>
      <c r="CA103" s="79"/>
      <c r="CB103" s="79"/>
      <c r="CC103" s="89"/>
      <c r="CD103" s="185"/>
      <c r="CE103" s="186"/>
      <c r="CF103" s="186"/>
      <c r="CG103" s="186"/>
      <c r="CH103" s="186"/>
      <c r="CI103" s="186"/>
      <c r="CJ103" s="186"/>
      <c r="CK103" s="186"/>
      <c r="CL103" s="186"/>
      <c r="CM103" s="186"/>
      <c r="CN103" s="186"/>
      <c r="CO103" s="186"/>
      <c r="CP103" s="186"/>
      <c r="CQ103" s="79"/>
      <c r="CR103" s="79"/>
      <c r="CS103" s="89"/>
      <c r="CT103" s="185"/>
      <c r="CU103" s="186"/>
      <c r="CV103" s="186"/>
      <c r="CW103" s="186"/>
      <c r="CX103" s="186"/>
      <c r="CY103" s="186"/>
      <c r="CZ103" s="186"/>
      <c r="DA103" s="186"/>
      <c r="DB103" s="186"/>
      <c r="DC103" s="186"/>
      <c r="DD103" s="186"/>
      <c r="DE103" s="186"/>
      <c r="DF103" s="186"/>
      <c r="DG103" s="79"/>
      <c r="DH103" s="79"/>
      <c r="DI103" s="90">
        <v>2</v>
      </c>
      <c r="DJ103" s="172" t="s">
        <v>80</v>
      </c>
      <c r="DK103" s="179"/>
      <c r="DL103" s="179"/>
      <c r="DM103" s="179"/>
      <c r="DN103" s="179"/>
      <c r="DO103" s="179"/>
      <c r="DP103" s="179"/>
      <c r="DQ103" s="179"/>
      <c r="DR103" s="179"/>
      <c r="DS103" s="179"/>
      <c r="DT103" s="179"/>
      <c r="DU103" s="179"/>
      <c r="DV103" s="179"/>
      <c r="DW103" s="72"/>
      <c r="DX103" s="73"/>
      <c r="DY103" s="71">
        <v>2</v>
      </c>
      <c r="DZ103" s="172" t="s">
        <v>80</v>
      </c>
      <c r="EA103" s="179"/>
      <c r="EB103" s="179"/>
      <c r="EC103" s="179"/>
      <c r="ED103" s="179"/>
      <c r="EE103" s="179"/>
      <c r="EF103" s="179"/>
      <c r="EG103" s="179"/>
      <c r="EH103" s="179"/>
      <c r="EI103" s="179"/>
      <c r="EJ103" s="179"/>
      <c r="EK103" s="179"/>
      <c r="EL103" s="179"/>
      <c r="EM103" s="72"/>
      <c r="EN103" s="73"/>
      <c r="EO103" s="71">
        <v>2</v>
      </c>
      <c r="EP103" s="172" t="s">
        <v>80</v>
      </c>
      <c r="EQ103" s="179"/>
      <c r="ER103" s="179"/>
      <c r="ES103" s="179"/>
      <c r="ET103" s="179"/>
      <c r="EU103" s="179"/>
      <c r="EV103" s="179"/>
      <c r="EW103" s="179"/>
      <c r="EX103" s="179"/>
      <c r="EY103" s="179"/>
      <c r="EZ103" s="179"/>
      <c r="FA103" s="179"/>
      <c r="FB103" s="179"/>
      <c r="FC103" s="72"/>
      <c r="FD103" s="73"/>
      <c r="FE103" s="71">
        <v>2</v>
      </c>
      <c r="FF103" s="172" t="s">
        <v>80</v>
      </c>
      <c r="FG103" s="179"/>
      <c r="FH103" s="179"/>
      <c r="FI103" s="179"/>
      <c r="FJ103" s="179"/>
      <c r="FK103" s="179"/>
      <c r="FL103" s="179"/>
      <c r="FM103" s="179"/>
      <c r="FN103" s="179"/>
      <c r="FO103" s="179"/>
      <c r="FP103" s="179"/>
      <c r="FQ103" s="179"/>
      <c r="FR103" s="179"/>
      <c r="FS103" s="72"/>
      <c r="FT103" s="73"/>
      <c r="FU103" s="71">
        <v>2</v>
      </c>
      <c r="FV103" s="172" t="s">
        <v>80</v>
      </c>
      <c r="FW103" s="179"/>
      <c r="FX103" s="179"/>
      <c r="FY103" s="179"/>
      <c r="FZ103" s="179"/>
      <c r="GA103" s="179"/>
      <c r="GB103" s="179"/>
      <c r="GC103" s="179"/>
      <c r="GD103" s="179"/>
      <c r="GE103" s="179"/>
      <c r="GF103" s="179"/>
      <c r="GG103" s="179"/>
      <c r="GH103" s="179"/>
      <c r="GI103" s="72"/>
      <c r="GJ103" s="73"/>
      <c r="GK103" s="71">
        <v>2</v>
      </c>
      <c r="GL103" s="172" t="s">
        <v>80</v>
      </c>
      <c r="GM103" s="179"/>
      <c r="GN103" s="179"/>
      <c r="GO103" s="179"/>
      <c r="GP103" s="179"/>
      <c r="GQ103" s="179"/>
      <c r="GR103" s="179"/>
      <c r="GS103" s="179"/>
      <c r="GT103" s="179"/>
      <c r="GU103" s="179"/>
      <c r="GV103" s="179"/>
      <c r="GW103" s="179"/>
      <c r="GX103" s="179"/>
      <c r="GY103" s="72"/>
      <c r="GZ103" s="73"/>
      <c r="HA103" s="71">
        <v>2</v>
      </c>
      <c r="HB103" s="172" t="s">
        <v>80</v>
      </c>
      <c r="HC103" s="179"/>
      <c r="HD103" s="179"/>
      <c r="HE103" s="179"/>
      <c r="HF103" s="179"/>
      <c r="HG103" s="179"/>
      <c r="HH103" s="179"/>
      <c r="HI103" s="179"/>
      <c r="HJ103" s="179"/>
      <c r="HK103" s="179"/>
      <c r="HL103" s="179"/>
      <c r="HM103" s="179"/>
      <c r="HN103" s="179"/>
      <c r="HO103" s="72"/>
      <c r="HP103" s="73"/>
      <c r="HQ103" s="71">
        <v>2</v>
      </c>
      <c r="HR103" s="172" t="s">
        <v>80</v>
      </c>
      <c r="HS103" s="179"/>
      <c r="HT103" s="179"/>
      <c r="HU103" s="179"/>
      <c r="HV103" s="179"/>
      <c r="HW103" s="179"/>
      <c r="HX103" s="179"/>
      <c r="HY103" s="179"/>
      <c r="HZ103" s="179"/>
      <c r="IA103" s="179"/>
      <c r="IB103" s="179"/>
      <c r="IC103" s="179"/>
      <c r="ID103" s="179"/>
      <c r="IE103" s="72"/>
      <c r="IF103" s="73"/>
      <c r="IG103" s="71">
        <v>2</v>
      </c>
      <c r="IH103" s="172" t="s">
        <v>80</v>
      </c>
      <c r="II103" s="179"/>
      <c r="IJ103" s="179"/>
      <c r="IK103" s="179"/>
      <c r="IL103" s="179"/>
      <c r="IM103" s="179"/>
      <c r="IN103" s="179"/>
      <c r="IO103" s="179"/>
      <c r="IP103" s="179"/>
      <c r="IQ103" s="179"/>
      <c r="IR103" s="179"/>
      <c r="IS103" s="179"/>
      <c r="IT103" s="179"/>
      <c r="IU103" s="72"/>
      <c r="IV103" s="73"/>
    </row>
    <row r="104" spans="1:256" s="7" customFormat="1" ht="21.75" customHeight="1">
      <c r="A104" s="74" t="s">
        <v>62</v>
      </c>
      <c r="B104" s="162" t="s">
        <v>136</v>
      </c>
      <c r="C104" s="162"/>
      <c r="D104" s="167" t="s">
        <v>142</v>
      </c>
      <c r="E104" s="183"/>
      <c r="F104" s="184"/>
      <c r="G104" s="6" t="s">
        <v>44</v>
      </c>
      <c r="H104" s="163" t="s">
        <v>115</v>
      </c>
      <c r="I104" s="164"/>
      <c r="J104" s="165"/>
      <c r="K104" s="75"/>
      <c r="L104" s="75"/>
      <c r="M104" s="75"/>
      <c r="N104" s="166">
        <v>163.75</v>
      </c>
      <c r="O104" s="166"/>
      <c r="P104" s="170"/>
      <c r="Q104" s="91"/>
      <c r="R104" s="177"/>
      <c r="S104" s="177"/>
      <c r="T104" s="187"/>
      <c r="U104" s="188"/>
      <c r="V104" s="188"/>
      <c r="W104" s="92"/>
      <c r="X104" s="178"/>
      <c r="Y104" s="178"/>
      <c r="Z104" s="178"/>
      <c r="AA104" s="93"/>
      <c r="AB104" s="93"/>
      <c r="AC104" s="93"/>
      <c r="AD104" s="176"/>
      <c r="AE104" s="176"/>
      <c r="AF104" s="176"/>
      <c r="AG104" s="91"/>
      <c r="AH104" s="177"/>
      <c r="AI104" s="177"/>
      <c r="AJ104" s="187"/>
      <c r="AK104" s="188"/>
      <c r="AL104" s="188"/>
      <c r="AM104" s="92"/>
      <c r="AN104" s="178"/>
      <c r="AO104" s="178"/>
      <c r="AP104" s="178"/>
      <c r="AQ104" s="93"/>
      <c r="AR104" s="93"/>
      <c r="AS104" s="93"/>
      <c r="AT104" s="176"/>
      <c r="AU104" s="176"/>
      <c r="AV104" s="176"/>
      <c r="AW104" s="91"/>
      <c r="AX104" s="177"/>
      <c r="AY104" s="177"/>
      <c r="AZ104" s="187"/>
      <c r="BA104" s="188"/>
      <c r="BB104" s="188"/>
      <c r="BC104" s="92"/>
      <c r="BD104" s="178"/>
      <c r="BE104" s="178"/>
      <c r="BF104" s="178"/>
      <c r="BG104" s="93"/>
      <c r="BH104" s="93"/>
      <c r="BI104" s="93"/>
      <c r="BJ104" s="176"/>
      <c r="BK104" s="176"/>
      <c r="BL104" s="176"/>
      <c r="BM104" s="91"/>
      <c r="BN104" s="177"/>
      <c r="BO104" s="177"/>
      <c r="BP104" s="187"/>
      <c r="BQ104" s="188"/>
      <c r="BR104" s="188"/>
      <c r="BS104" s="92"/>
      <c r="BT104" s="178"/>
      <c r="BU104" s="178"/>
      <c r="BV104" s="178"/>
      <c r="BW104" s="93"/>
      <c r="BX104" s="93"/>
      <c r="BY104" s="93"/>
      <c r="BZ104" s="176"/>
      <c r="CA104" s="176"/>
      <c r="CB104" s="176"/>
      <c r="CC104" s="91"/>
      <c r="CD104" s="177"/>
      <c r="CE104" s="177"/>
      <c r="CF104" s="187"/>
      <c r="CG104" s="188"/>
      <c r="CH104" s="188"/>
      <c r="CI104" s="92"/>
      <c r="CJ104" s="178"/>
      <c r="CK104" s="178"/>
      <c r="CL104" s="178"/>
      <c r="CM104" s="93"/>
      <c r="CN104" s="93"/>
      <c r="CO104" s="93"/>
      <c r="CP104" s="176"/>
      <c r="CQ104" s="176"/>
      <c r="CR104" s="176"/>
      <c r="CS104" s="91"/>
      <c r="CT104" s="177"/>
      <c r="CU104" s="177"/>
      <c r="CV104" s="187"/>
      <c r="CW104" s="188"/>
      <c r="CX104" s="188"/>
      <c r="CY104" s="92"/>
      <c r="CZ104" s="178"/>
      <c r="DA104" s="178"/>
      <c r="DB104" s="178"/>
      <c r="DC104" s="93"/>
      <c r="DD104" s="93"/>
      <c r="DE104" s="93"/>
      <c r="DF104" s="176"/>
      <c r="DG104" s="176"/>
      <c r="DH104" s="176"/>
      <c r="DI104" s="94" t="s">
        <v>61</v>
      </c>
      <c r="DJ104" s="162" t="s">
        <v>76</v>
      </c>
      <c r="DK104" s="162"/>
      <c r="DL104" s="167" t="s">
        <v>105</v>
      </c>
      <c r="DM104" s="181"/>
      <c r="DN104" s="182"/>
      <c r="DO104" s="6" t="s">
        <v>109</v>
      </c>
      <c r="DP104" s="163" t="s">
        <v>84</v>
      </c>
      <c r="DQ104" s="164"/>
      <c r="DR104" s="165"/>
      <c r="DS104" s="83"/>
      <c r="DT104" s="83"/>
      <c r="DU104" s="83"/>
      <c r="DV104" s="174" t="s">
        <v>109</v>
      </c>
      <c r="DW104" s="174"/>
      <c r="DX104" s="175"/>
      <c r="DY104" s="74" t="s">
        <v>61</v>
      </c>
      <c r="DZ104" s="162" t="s">
        <v>76</v>
      </c>
      <c r="EA104" s="162"/>
      <c r="EB104" s="167" t="s">
        <v>105</v>
      </c>
      <c r="EC104" s="181"/>
      <c r="ED104" s="182"/>
      <c r="EE104" s="6" t="s">
        <v>109</v>
      </c>
      <c r="EF104" s="163" t="s">
        <v>84</v>
      </c>
      <c r="EG104" s="164"/>
      <c r="EH104" s="165"/>
      <c r="EI104" s="83"/>
      <c r="EJ104" s="83"/>
      <c r="EK104" s="83"/>
      <c r="EL104" s="174" t="s">
        <v>109</v>
      </c>
      <c r="EM104" s="174"/>
      <c r="EN104" s="175"/>
      <c r="EO104" s="74" t="s">
        <v>61</v>
      </c>
      <c r="EP104" s="162" t="s">
        <v>76</v>
      </c>
      <c r="EQ104" s="162"/>
      <c r="ER104" s="167" t="s">
        <v>105</v>
      </c>
      <c r="ES104" s="181"/>
      <c r="ET104" s="182"/>
      <c r="EU104" s="6" t="s">
        <v>109</v>
      </c>
      <c r="EV104" s="163" t="s">
        <v>84</v>
      </c>
      <c r="EW104" s="164"/>
      <c r="EX104" s="165"/>
      <c r="EY104" s="83"/>
      <c r="EZ104" s="83"/>
      <c r="FA104" s="83"/>
      <c r="FB104" s="174" t="s">
        <v>109</v>
      </c>
      <c r="FC104" s="174"/>
      <c r="FD104" s="175"/>
      <c r="FE104" s="74" t="s">
        <v>61</v>
      </c>
      <c r="FF104" s="162" t="s">
        <v>76</v>
      </c>
      <c r="FG104" s="162"/>
      <c r="FH104" s="167" t="s">
        <v>105</v>
      </c>
      <c r="FI104" s="181"/>
      <c r="FJ104" s="182"/>
      <c r="FK104" s="6" t="s">
        <v>109</v>
      </c>
      <c r="FL104" s="163" t="s">
        <v>84</v>
      </c>
      <c r="FM104" s="164"/>
      <c r="FN104" s="165"/>
      <c r="FO104" s="83"/>
      <c r="FP104" s="83"/>
      <c r="FQ104" s="83"/>
      <c r="FR104" s="174" t="s">
        <v>109</v>
      </c>
      <c r="FS104" s="174"/>
      <c r="FT104" s="175"/>
      <c r="FU104" s="74" t="s">
        <v>61</v>
      </c>
      <c r="FV104" s="162" t="s">
        <v>76</v>
      </c>
      <c r="FW104" s="162"/>
      <c r="FX104" s="167" t="s">
        <v>105</v>
      </c>
      <c r="FY104" s="181"/>
      <c r="FZ104" s="182"/>
      <c r="GA104" s="6" t="s">
        <v>109</v>
      </c>
      <c r="GB104" s="163" t="s">
        <v>84</v>
      </c>
      <c r="GC104" s="164"/>
      <c r="GD104" s="165"/>
      <c r="GE104" s="83"/>
      <c r="GF104" s="83"/>
      <c r="GG104" s="83"/>
      <c r="GH104" s="174" t="s">
        <v>109</v>
      </c>
      <c r="GI104" s="174"/>
      <c r="GJ104" s="175"/>
      <c r="GK104" s="74" t="s">
        <v>61</v>
      </c>
      <c r="GL104" s="162" t="s">
        <v>76</v>
      </c>
      <c r="GM104" s="162"/>
      <c r="GN104" s="167" t="s">
        <v>105</v>
      </c>
      <c r="GO104" s="181"/>
      <c r="GP104" s="182"/>
      <c r="GQ104" s="6" t="s">
        <v>109</v>
      </c>
      <c r="GR104" s="163" t="s">
        <v>84</v>
      </c>
      <c r="GS104" s="164"/>
      <c r="GT104" s="165"/>
      <c r="GU104" s="83"/>
      <c r="GV104" s="83"/>
      <c r="GW104" s="83"/>
      <c r="GX104" s="174" t="s">
        <v>109</v>
      </c>
      <c r="GY104" s="174"/>
      <c r="GZ104" s="175"/>
      <c r="HA104" s="74" t="s">
        <v>61</v>
      </c>
      <c r="HB104" s="162" t="s">
        <v>76</v>
      </c>
      <c r="HC104" s="162"/>
      <c r="HD104" s="167" t="s">
        <v>105</v>
      </c>
      <c r="HE104" s="181"/>
      <c r="HF104" s="182"/>
      <c r="HG104" s="6" t="s">
        <v>109</v>
      </c>
      <c r="HH104" s="163" t="s">
        <v>84</v>
      </c>
      <c r="HI104" s="164"/>
      <c r="HJ104" s="165"/>
      <c r="HK104" s="83"/>
      <c r="HL104" s="83"/>
      <c r="HM104" s="83"/>
      <c r="HN104" s="174" t="s">
        <v>109</v>
      </c>
      <c r="HO104" s="174"/>
      <c r="HP104" s="175"/>
      <c r="HQ104" s="74" t="s">
        <v>61</v>
      </c>
      <c r="HR104" s="162" t="s">
        <v>76</v>
      </c>
      <c r="HS104" s="162"/>
      <c r="HT104" s="167" t="s">
        <v>105</v>
      </c>
      <c r="HU104" s="181"/>
      <c r="HV104" s="182"/>
      <c r="HW104" s="6" t="s">
        <v>109</v>
      </c>
      <c r="HX104" s="163" t="s">
        <v>84</v>
      </c>
      <c r="HY104" s="164"/>
      <c r="HZ104" s="165"/>
      <c r="IA104" s="83"/>
      <c r="IB104" s="83"/>
      <c r="IC104" s="83"/>
      <c r="ID104" s="174" t="s">
        <v>109</v>
      </c>
      <c r="IE104" s="174"/>
      <c r="IF104" s="175"/>
      <c r="IG104" s="74" t="s">
        <v>61</v>
      </c>
      <c r="IH104" s="162" t="s">
        <v>76</v>
      </c>
      <c r="II104" s="162"/>
      <c r="IJ104" s="167" t="s">
        <v>105</v>
      </c>
      <c r="IK104" s="181"/>
      <c r="IL104" s="182"/>
      <c r="IM104" s="6" t="s">
        <v>109</v>
      </c>
      <c r="IN104" s="163" t="s">
        <v>84</v>
      </c>
      <c r="IO104" s="164"/>
      <c r="IP104" s="165"/>
      <c r="IQ104" s="83"/>
      <c r="IR104" s="83"/>
      <c r="IS104" s="83"/>
      <c r="IT104" s="174" t="s">
        <v>109</v>
      </c>
      <c r="IU104" s="174"/>
      <c r="IV104" s="175"/>
    </row>
    <row r="105" spans="1:256" s="7" customFormat="1" ht="18.75" customHeight="1">
      <c r="A105" s="74" t="s">
        <v>64</v>
      </c>
      <c r="B105" s="162" t="s">
        <v>136</v>
      </c>
      <c r="C105" s="162"/>
      <c r="D105" s="84" t="s">
        <v>149</v>
      </c>
      <c r="E105" s="85"/>
      <c r="F105" s="86"/>
      <c r="G105" s="6" t="s">
        <v>44</v>
      </c>
      <c r="H105" s="163" t="s">
        <v>115</v>
      </c>
      <c r="I105" s="164"/>
      <c r="J105" s="165"/>
      <c r="K105" s="75"/>
      <c r="L105" s="75"/>
      <c r="M105" s="75"/>
      <c r="N105" s="166">
        <v>14.08</v>
      </c>
      <c r="O105" s="166"/>
      <c r="P105" s="170"/>
      <c r="Q105" s="91"/>
      <c r="R105" s="177"/>
      <c r="S105" s="177"/>
      <c r="T105" s="95"/>
      <c r="U105" s="95"/>
      <c r="V105" s="95"/>
      <c r="W105" s="92"/>
      <c r="X105" s="178"/>
      <c r="Y105" s="178"/>
      <c r="Z105" s="178"/>
      <c r="AA105" s="93"/>
      <c r="AB105" s="93"/>
      <c r="AC105" s="93"/>
      <c r="AD105" s="176"/>
      <c r="AE105" s="176"/>
      <c r="AF105" s="176"/>
      <c r="AG105" s="91"/>
      <c r="AH105" s="177"/>
      <c r="AI105" s="177"/>
      <c r="AJ105" s="95"/>
      <c r="AK105" s="95"/>
      <c r="AL105" s="95"/>
      <c r="AM105" s="92"/>
      <c r="AN105" s="178"/>
      <c r="AO105" s="178"/>
      <c r="AP105" s="178"/>
      <c r="AQ105" s="93"/>
      <c r="AR105" s="93"/>
      <c r="AS105" s="93"/>
      <c r="AT105" s="176"/>
      <c r="AU105" s="176"/>
      <c r="AV105" s="176"/>
      <c r="AW105" s="91"/>
      <c r="AX105" s="177"/>
      <c r="AY105" s="177"/>
      <c r="AZ105" s="95"/>
      <c r="BA105" s="95"/>
      <c r="BB105" s="95"/>
      <c r="BC105" s="92"/>
      <c r="BD105" s="178"/>
      <c r="BE105" s="178"/>
      <c r="BF105" s="178"/>
      <c r="BG105" s="93"/>
      <c r="BH105" s="93"/>
      <c r="BI105" s="93"/>
      <c r="BJ105" s="176"/>
      <c r="BK105" s="176"/>
      <c r="BL105" s="176"/>
      <c r="BM105" s="91"/>
      <c r="BN105" s="177"/>
      <c r="BO105" s="177"/>
      <c r="BP105" s="95"/>
      <c r="BQ105" s="95"/>
      <c r="BR105" s="95"/>
      <c r="BS105" s="92"/>
      <c r="BT105" s="178"/>
      <c r="BU105" s="178"/>
      <c r="BV105" s="178"/>
      <c r="BW105" s="93"/>
      <c r="BX105" s="93"/>
      <c r="BY105" s="93"/>
      <c r="BZ105" s="176"/>
      <c r="CA105" s="176"/>
      <c r="CB105" s="176"/>
      <c r="CC105" s="91"/>
      <c r="CD105" s="177"/>
      <c r="CE105" s="177"/>
      <c r="CF105" s="95"/>
      <c r="CG105" s="95"/>
      <c r="CH105" s="95"/>
      <c r="CI105" s="92"/>
      <c r="CJ105" s="178"/>
      <c r="CK105" s="178"/>
      <c r="CL105" s="178"/>
      <c r="CM105" s="93"/>
      <c r="CN105" s="93"/>
      <c r="CO105" s="93"/>
      <c r="CP105" s="176"/>
      <c r="CQ105" s="176"/>
      <c r="CR105" s="176"/>
      <c r="CS105" s="91"/>
      <c r="CT105" s="177"/>
      <c r="CU105" s="177"/>
      <c r="CV105" s="95"/>
      <c r="CW105" s="95"/>
      <c r="CX105" s="95"/>
      <c r="CY105" s="92"/>
      <c r="CZ105" s="178"/>
      <c r="DA105" s="178"/>
      <c r="DB105" s="178"/>
      <c r="DC105" s="93"/>
      <c r="DD105" s="93"/>
      <c r="DE105" s="93"/>
      <c r="DF105" s="176"/>
      <c r="DG105" s="176"/>
      <c r="DH105" s="176"/>
      <c r="DI105" s="94" t="s">
        <v>63</v>
      </c>
      <c r="DJ105" s="162" t="s">
        <v>76</v>
      </c>
      <c r="DK105" s="162"/>
      <c r="DL105" s="84" t="s">
        <v>89</v>
      </c>
      <c r="DM105" s="85"/>
      <c r="DN105" s="86"/>
      <c r="DO105" s="6" t="s">
        <v>110</v>
      </c>
      <c r="DP105" s="163" t="s">
        <v>84</v>
      </c>
      <c r="DQ105" s="164"/>
      <c r="DR105" s="165"/>
      <c r="DS105" s="83"/>
      <c r="DT105" s="83"/>
      <c r="DU105" s="83"/>
      <c r="DV105" s="174"/>
      <c r="DW105" s="174"/>
      <c r="DX105" s="175"/>
      <c r="DY105" s="74" t="s">
        <v>63</v>
      </c>
      <c r="DZ105" s="162" t="s">
        <v>76</v>
      </c>
      <c r="EA105" s="162"/>
      <c r="EB105" s="84" t="s">
        <v>89</v>
      </c>
      <c r="EC105" s="85"/>
      <c r="ED105" s="86"/>
      <c r="EE105" s="6" t="s">
        <v>110</v>
      </c>
      <c r="EF105" s="163" t="s">
        <v>84</v>
      </c>
      <c r="EG105" s="164"/>
      <c r="EH105" s="165"/>
      <c r="EI105" s="83"/>
      <c r="EJ105" s="83"/>
      <c r="EK105" s="83"/>
      <c r="EL105" s="174"/>
      <c r="EM105" s="174"/>
      <c r="EN105" s="175"/>
      <c r="EO105" s="74" t="s">
        <v>63</v>
      </c>
      <c r="EP105" s="162" t="s">
        <v>76</v>
      </c>
      <c r="EQ105" s="162"/>
      <c r="ER105" s="84" t="s">
        <v>89</v>
      </c>
      <c r="ES105" s="85"/>
      <c r="ET105" s="86"/>
      <c r="EU105" s="6" t="s">
        <v>110</v>
      </c>
      <c r="EV105" s="163" t="s">
        <v>84</v>
      </c>
      <c r="EW105" s="164"/>
      <c r="EX105" s="165"/>
      <c r="EY105" s="83"/>
      <c r="EZ105" s="83"/>
      <c r="FA105" s="83"/>
      <c r="FB105" s="174"/>
      <c r="FC105" s="174"/>
      <c r="FD105" s="175"/>
      <c r="FE105" s="74" t="s">
        <v>63</v>
      </c>
      <c r="FF105" s="162" t="s">
        <v>76</v>
      </c>
      <c r="FG105" s="162"/>
      <c r="FH105" s="84" t="s">
        <v>89</v>
      </c>
      <c r="FI105" s="85"/>
      <c r="FJ105" s="86"/>
      <c r="FK105" s="6" t="s">
        <v>110</v>
      </c>
      <c r="FL105" s="163" t="s">
        <v>84</v>
      </c>
      <c r="FM105" s="164"/>
      <c r="FN105" s="165"/>
      <c r="FO105" s="83"/>
      <c r="FP105" s="83"/>
      <c r="FQ105" s="83"/>
      <c r="FR105" s="174"/>
      <c r="FS105" s="174"/>
      <c r="FT105" s="175"/>
      <c r="FU105" s="74" t="s">
        <v>63</v>
      </c>
      <c r="FV105" s="162" t="s">
        <v>76</v>
      </c>
      <c r="FW105" s="162"/>
      <c r="FX105" s="84" t="s">
        <v>89</v>
      </c>
      <c r="FY105" s="85"/>
      <c r="FZ105" s="86"/>
      <c r="GA105" s="6" t="s">
        <v>110</v>
      </c>
      <c r="GB105" s="163" t="s">
        <v>84</v>
      </c>
      <c r="GC105" s="164"/>
      <c r="GD105" s="165"/>
      <c r="GE105" s="83"/>
      <c r="GF105" s="83"/>
      <c r="GG105" s="83"/>
      <c r="GH105" s="174"/>
      <c r="GI105" s="174"/>
      <c r="GJ105" s="175"/>
      <c r="GK105" s="74" t="s">
        <v>63</v>
      </c>
      <c r="GL105" s="162" t="s">
        <v>76</v>
      </c>
      <c r="GM105" s="162"/>
      <c r="GN105" s="84" t="s">
        <v>89</v>
      </c>
      <c r="GO105" s="85"/>
      <c r="GP105" s="86"/>
      <c r="GQ105" s="6" t="s">
        <v>110</v>
      </c>
      <c r="GR105" s="163" t="s">
        <v>84</v>
      </c>
      <c r="GS105" s="164"/>
      <c r="GT105" s="165"/>
      <c r="GU105" s="83"/>
      <c r="GV105" s="83"/>
      <c r="GW105" s="83"/>
      <c r="GX105" s="174"/>
      <c r="GY105" s="174"/>
      <c r="GZ105" s="175"/>
      <c r="HA105" s="74" t="s">
        <v>63</v>
      </c>
      <c r="HB105" s="162" t="s">
        <v>76</v>
      </c>
      <c r="HC105" s="162"/>
      <c r="HD105" s="84" t="s">
        <v>89</v>
      </c>
      <c r="HE105" s="85"/>
      <c r="HF105" s="86"/>
      <c r="HG105" s="6" t="s">
        <v>110</v>
      </c>
      <c r="HH105" s="163" t="s">
        <v>84</v>
      </c>
      <c r="HI105" s="164"/>
      <c r="HJ105" s="165"/>
      <c r="HK105" s="83"/>
      <c r="HL105" s="83"/>
      <c r="HM105" s="83"/>
      <c r="HN105" s="174"/>
      <c r="HO105" s="174"/>
      <c r="HP105" s="175"/>
      <c r="HQ105" s="74" t="s">
        <v>63</v>
      </c>
      <c r="HR105" s="162" t="s">
        <v>76</v>
      </c>
      <c r="HS105" s="162"/>
      <c r="HT105" s="84" t="s">
        <v>89</v>
      </c>
      <c r="HU105" s="85"/>
      <c r="HV105" s="86"/>
      <c r="HW105" s="6" t="s">
        <v>110</v>
      </c>
      <c r="HX105" s="163" t="s">
        <v>84</v>
      </c>
      <c r="HY105" s="164"/>
      <c r="HZ105" s="165"/>
      <c r="IA105" s="83"/>
      <c r="IB105" s="83"/>
      <c r="IC105" s="83"/>
      <c r="ID105" s="174"/>
      <c r="IE105" s="174"/>
      <c r="IF105" s="175"/>
      <c r="IG105" s="74" t="s">
        <v>63</v>
      </c>
      <c r="IH105" s="162" t="s">
        <v>76</v>
      </c>
      <c r="II105" s="162"/>
      <c r="IJ105" s="84" t="s">
        <v>89</v>
      </c>
      <c r="IK105" s="85"/>
      <c r="IL105" s="86"/>
      <c r="IM105" s="6" t="s">
        <v>110</v>
      </c>
      <c r="IN105" s="163" t="s">
        <v>84</v>
      </c>
      <c r="IO105" s="164"/>
      <c r="IP105" s="165"/>
      <c r="IQ105" s="83"/>
      <c r="IR105" s="83"/>
      <c r="IS105" s="83"/>
      <c r="IT105" s="174"/>
      <c r="IU105" s="174"/>
      <c r="IV105" s="175"/>
    </row>
    <row r="106" spans="1:256" s="7" customFormat="1" ht="18.75" hidden="1" customHeight="1">
      <c r="A106" s="74" t="s">
        <v>69</v>
      </c>
      <c r="B106" s="162" t="s">
        <v>76</v>
      </c>
      <c r="C106" s="162"/>
      <c r="D106" s="84" t="s">
        <v>106</v>
      </c>
      <c r="E106" s="85"/>
      <c r="F106" s="86"/>
      <c r="G106" s="6" t="s">
        <v>114</v>
      </c>
      <c r="H106" s="163" t="s">
        <v>115</v>
      </c>
      <c r="I106" s="164"/>
      <c r="J106" s="165"/>
      <c r="K106" s="75"/>
      <c r="L106" s="75"/>
      <c r="M106" s="75"/>
      <c r="N106" s="166">
        <v>33.25</v>
      </c>
      <c r="O106" s="166"/>
      <c r="P106" s="170"/>
      <c r="Q106" s="91"/>
      <c r="R106" s="177"/>
      <c r="S106" s="177"/>
      <c r="T106" s="95"/>
      <c r="U106" s="95"/>
      <c r="V106" s="95"/>
      <c r="W106" s="92"/>
      <c r="X106" s="178"/>
      <c r="Y106" s="178"/>
      <c r="Z106" s="178"/>
      <c r="AA106" s="93"/>
      <c r="AB106" s="93"/>
      <c r="AC106" s="93"/>
      <c r="AD106" s="176"/>
      <c r="AE106" s="176"/>
      <c r="AF106" s="176"/>
      <c r="AG106" s="91"/>
      <c r="AH106" s="177"/>
      <c r="AI106" s="177"/>
      <c r="AJ106" s="95"/>
      <c r="AK106" s="95"/>
      <c r="AL106" s="95"/>
      <c r="AM106" s="92"/>
      <c r="AN106" s="178"/>
      <c r="AO106" s="178"/>
      <c r="AP106" s="178"/>
      <c r="AQ106" s="93"/>
      <c r="AR106" s="93"/>
      <c r="AS106" s="93"/>
      <c r="AT106" s="176"/>
      <c r="AU106" s="176"/>
      <c r="AV106" s="176"/>
      <c r="AW106" s="91"/>
      <c r="AX106" s="177"/>
      <c r="AY106" s="177"/>
      <c r="AZ106" s="95"/>
      <c r="BA106" s="95"/>
      <c r="BB106" s="95"/>
      <c r="BC106" s="92"/>
      <c r="BD106" s="178"/>
      <c r="BE106" s="178"/>
      <c r="BF106" s="178"/>
      <c r="BG106" s="93"/>
      <c r="BH106" s="93"/>
      <c r="BI106" s="93"/>
      <c r="BJ106" s="176"/>
      <c r="BK106" s="176"/>
      <c r="BL106" s="176"/>
      <c r="BM106" s="91"/>
      <c r="BN106" s="177"/>
      <c r="BO106" s="177"/>
      <c r="BP106" s="95"/>
      <c r="BQ106" s="95"/>
      <c r="BR106" s="95"/>
      <c r="BS106" s="92"/>
      <c r="BT106" s="178"/>
      <c r="BU106" s="178"/>
      <c r="BV106" s="178"/>
      <c r="BW106" s="93"/>
      <c r="BX106" s="93"/>
      <c r="BY106" s="93"/>
      <c r="BZ106" s="176"/>
      <c r="CA106" s="176"/>
      <c r="CB106" s="176"/>
      <c r="CC106" s="91"/>
      <c r="CD106" s="177"/>
      <c r="CE106" s="177"/>
      <c r="CF106" s="95"/>
      <c r="CG106" s="95"/>
      <c r="CH106" s="95"/>
      <c r="CI106" s="92"/>
      <c r="CJ106" s="178"/>
      <c r="CK106" s="178"/>
      <c r="CL106" s="178"/>
      <c r="CM106" s="93"/>
      <c r="CN106" s="93"/>
      <c r="CO106" s="93"/>
      <c r="CP106" s="176"/>
      <c r="CQ106" s="176"/>
      <c r="CR106" s="176"/>
      <c r="CS106" s="91"/>
      <c r="CT106" s="177"/>
      <c r="CU106" s="177"/>
      <c r="CV106" s="95"/>
      <c r="CW106" s="95"/>
      <c r="CX106" s="95"/>
      <c r="CY106" s="92"/>
      <c r="CZ106" s="178"/>
      <c r="DA106" s="178"/>
      <c r="DB106" s="178"/>
      <c r="DC106" s="93"/>
      <c r="DD106" s="93"/>
      <c r="DE106" s="93"/>
      <c r="DF106" s="176"/>
      <c r="DG106" s="176"/>
      <c r="DH106" s="176"/>
      <c r="DI106" s="94" t="s">
        <v>70</v>
      </c>
      <c r="DJ106" s="162" t="s">
        <v>76</v>
      </c>
      <c r="DK106" s="162"/>
      <c r="DL106" s="84" t="s">
        <v>106</v>
      </c>
      <c r="DM106" s="85"/>
      <c r="DN106" s="86"/>
      <c r="DO106" s="6" t="s">
        <v>111</v>
      </c>
      <c r="DP106" s="163" t="s">
        <v>84</v>
      </c>
      <c r="DQ106" s="164"/>
      <c r="DR106" s="165"/>
      <c r="DS106" s="83"/>
      <c r="DT106" s="83"/>
      <c r="DU106" s="83"/>
      <c r="DV106" s="174"/>
      <c r="DW106" s="174"/>
      <c r="DX106" s="175"/>
      <c r="DY106" s="74" t="s">
        <v>70</v>
      </c>
      <c r="DZ106" s="162" t="s">
        <v>76</v>
      </c>
      <c r="EA106" s="162"/>
      <c r="EB106" s="84" t="s">
        <v>106</v>
      </c>
      <c r="EC106" s="85"/>
      <c r="ED106" s="86"/>
      <c r="EE106" s="6" t="s">
        <v>111</v>
      </c>
      <c r="EF106" s="163" t="s">
        <v>84</v>
      </c>
      <c r="EG106" s="164"/>
      <c r="EH106" s="165"/>
      <c r="EI106" s="83"/>
      <c r="EJ106" s="83"/>
      <c r="EK106" s="83"/>
      <c r="EL106" s="174"/>
      <c r="EM106" s="174"/>
      <c r="EN106" s="175"/>
      <c r="EO106" s="74" t="s">
        <v>70</v>
      </c>
      <c r="EP106" s="162" t="s">
        <v>76</v>
      </c>
      <c r="EQ106" s="162"/>
      <c r="ER106" s="84" t="s">
        <v>106</v>
      </c>
      <c r="ES106" s="85"/>
      <c r="ET106" s="86"/>
      <c r="EU106" s="6" t="s">
        <v>111</v>
      </c>
      <c r="EV106" s="163" t="s">
        <v>84</v>
      </c>
      <c r="EW106" s="164"/>
      <c r="EX106" s="165"/>
      <c r="EY106" s="83"/>
      <c r="EZ106" s="83"/>
      <c r="FA106" s="83"/>
      <c r="FB106" s="174"/>
      <c r="FC106" s="174"/>
      <c r="FD106" s="175"/>
      <c r="FE106" s="74" t="s">
        <v>70</v>
      </c>
      <c r="FF106" s="162" t="s">
        <v>76</v>
      </c>
      <c r="FG106" s="162"/>
      <c r="FH106" s="84" t="s">
        <v>106</v>
      </c>
      <c r="FI106" s="85"/>
      <c r="FJ106" s="86"/>
      <c r="FK106" s="6" t="s">
        <v>111</v>
      </c>
      <c r="FL106" s="163" t="s">
        <v>84</v>
      </c>
      <c r="FM106" s="164"/>
      <c r="FN106" s="165"/>
      <c r="FO106" s="83"/>
      <c r="FP106" s="83"/>
      <c r="FQ106" s="83"/>
      <c r="FR106" s="174"/>
      <c r="FS106" s="174"/>
      <c r="FT106" s="175"/>
      <c r="FU106" s="74" t="s">
        <v>70</v>
      </c>
      <c r="FV106" s="162" t="s">
        <v>76</v>
      </c>
      <c r="FW106" s="162"/>
      <c r="FX106" s="84" t="s">
        <v>106</v>
      </c>
      <c r="FY106" s="85"/>
      <c r="FZ106" s="86"/>
      <c r="GA106" s="6" t="s">
        <v>111</v>
      </c>
      <c r="GB106" s="163" t="s">
        <v>84</v>
      </c>
      <c r="GC106" s="164"/>
      <c r="GD106" s="165"/>
      <c r="GE106" s="83"/>
      <c r="GF106" s="83"/>
      <c r="GG106" s="83"/>
      <c r="GH106" s="174"/>
      <c r="GI106" s="174"/>
      <c r="GJ106" s="175"/>
      <c r="GK106" s="74" t="s">
        <v>70</v>
      </c>
      <c r="GL106" s="162" t="s">
        <v>76</v>
      </c>
      <c r="GM106" s="162"/>
      <c r="GN106" s="84" t="s">
        <v>106</v>
      </c>
      <c r="GO106" s="85"/>
      <c r="GP106" s="86"/>
      <c r="GQ106" s="6" t="s">
        <v>111</v>
      </c>
      <c r="GR106" s="163" t="s">
        <v>84</v>
      </c>
      <c r="GS106" s="164"/>
      <c r="GT106" s="165"/>
      <c r="GU106" s="83"/>
      <c r="GV106" s="83"/>
      <c r="GW106" s="83"/>
      <c r="GX106" s="174"/>
      <c r="GY106" s="174"/>
      <c r="GZ106" s="175"/>
      <c r="HA106" s="74" t="s">
        <v>70</v>
      </c>
      <c r="HB106" s="162" t="s">
        <v>76</v>
      </c>
      <c r="HC106" s="162"/>
      <c r="HD106" s="84" t="s">
        <v>106</v>
      </c>
      <c r="HE106" s="85"/>
      <c r="HF106" s="86"/>
      <c r="HG106" s="6" t="s">
        <v>111</v>
      </c>
      <c r="HH106" s="163" t="s">
        <v>84</v>
      </c>
      <c r="HI106" s="164"/>
      <c r="HJ106" s="165"/>
      <c r="HK106" s="83"/>
      <c r="HL106" s="83"/>
      <c r="HM106" s="83"/>
      <c r="HN106" s="174"/>
      <c r="HO106" s="174"/>
      <c r="HP106" s="175"/>
      <c r="HQ106" s="74" t="s">
        <v>70</v>
      </c>
      <c r="HR106" s="162" t="s">
        <v>76</v>
      </c>
      <c r="HS106" s="162"/>
      <c r="HT106" s="84" t="s">
        <v>106</v>
      </c>
      <c r="HU106" s="85"/>
      <c r="HV106" s="86"/>
      <c r="HW106" s="6" t="s">
        <v>111</v>
      </c>
      <c r="HX106" s="163" t="s">
        <v>84</v>
      </c>
      <c r="HY106" s="164"/>
      <c r="HZ106" s="165"/>
      <c r="IA106" s="83"/>
      <c r="IB106" s="83"/>
      <c r="IC106" s="83"/>
      <c r="ID106" s="174"/>
      <c r="IE106" s="174"/>
      <c r="IF106" s="175"/>
      <c r="IG106" s="74" t="s">
        <v>70</v>
      </c>
      <c r="IH106" s="162" t="s">
        <v>76</v>
      </c>
      <c r="II106" s="162"/>
      <c r="IJ106" s="84" t="s">
        <v>106</v>
      </c>
      <c r="IK106" s="85"/>
      <c r="IL106" s="86"/>
      <c r="IM106" s="6" t="s">
        <v>111</v>
      </c>
      <c r="IN106" s="163" t="s">
        <v>84</v>
      </c>
      <c r="IO106" s="164"/>
      <c r="IP106" s="165"/>
      <c r="IQ106" s="83"/>
      <c r="IR106" s="83"/>
      <c r="IS106" s="83"/>
      <c r="IT106" s="174"/>
      <c r="IU106" s="174"/>
      <c r="IV106" s="175"/>
    </row>
    <row r="107" spans="1:256" s="7" customFormat="1" ht="18.75" hidden="1" customHeight="1">
      <c r="A107" s="74" t="s">
        <v>116</v>
      </c>
      <c r="B107" s="162" t="s">
        <v>76</v>
      </c>
      <c r="C107" s="162"/>
      <c r="D107" s="97" t="s">
        <v>107</v>
      </c>
      <c r="E107" s="88"/>
      <c r="F107" s="96"/>
      <c r="G107" s="6" t="s">
        <v>113</v>
      </c>
      <c r="H107" s="163" t="s">
        <v>115</v>
      </c>
      <c r="I107" s="164"/>
      <c r="J107" s="165"/>
      <c r="K107" s="75"/>
      <c r="L107" s="75"/>
      <c r="M107" s="75"/>
      <c r="N107" s="166">
        <v>24.13</v>
      </c>
      <c r="O107" s="166"/>
      <c r="P107" s="170"/>
      <c r="Q107" s="91"/>
      <c r="R107" s="177"/>
      <c r="S107" s="177"/>
      <c r="T107" s="78"/>
      <c r="U107" s="95"/>
      <c r="V107" s="95"/>
      <c r="W107" s="92"/>
      <c r="X107" s="178"/>
      <c r="Y107" s="178"/>
      <c r="Z107" s="178"/>
      <c r="AA107" s="93"/>
      <c r="AB107" s="93"/>
      <c r="AC107" s="93"/>
      <c r="AD107" s="176"/>
      <c r="AE107" s="176"/>
      <c r="AF107" s="176"/>
      <c r="AG107" s="91"/>
      <c r="AH107" s="177"/>
      <c r="AI107" s="177"/>
      <c r="AJ107" s="78"/>
      <c r="AK107" s="95"/>
      <c r="AL107" s="95"/>
      <c r="AM107" s="92"/>
      <c r="AN107" s="178"/>
      <c r="AO107" s="178"/>
      <c r="AP107" s="178"/>
      <c r="AQ107" s="93"/>
      <c r="AR107" s="93"/>
      <c r="AS107" s="93"/>
      <c r="AT107" s="176"/>
      <c r="AU107" s="176"/>
      <c r="AV107" s="176"/>
      <c r="AW107" s="91"/>
      <c r="AX107" s="177"/>
      <c r="AY107" s="177"/>
      <c r="AZ107" s="78"/>
      <c r="BA107" s="95"/>
      <c r="BB107" s="95"/>
      <c r="BC107" s="92"/>
      <c r="BD107" s="178"/>
      <c r="BE107" s="178"/>
      <c r="BF107" s="178"/>
      <c r="BG107" s="93"/>
      <c r="BH107" s="93"/>
      <c r="BI107" s="93"/>
      <c r="BJ107" s="176"/>
      <c r="BK107" s="176"/>
      <c r="BL107" s="176"/>
      <c r="BM107" s="91"/>
      <c r="BN107" s="177"/>
      <c r="BO107" s="177"/>
      <c r="BP107" s="78"/>
      <c r="BQ107" s="95"/>
      <c r="BR107" s="95"/>
      <c r="BS107" s="92"/>
      <c r="BT107" s="178"/>
      <c r="BU107" s="178"/>
      <c r="BV107" s="178"/>
      <c r="BW107" s="93"/>
      <c r="BX107" s="93"/>
      <c r="BY107" s="93"/>
      <c r="BZ107" s="176"/>
      <c r="CA107" s="176"/>
      <c r="CB107" s="176"/>
      <c r="CC107" s="91"/>
      <c r="CD107" s="177"/>
      <c r="CE107" s="177"/>
      <c r="CF107" s="78"/>
      <c r="CG107" s="95"/>
      <c r="CH107" s="95"/>
      <c r="CI107" s="92"/>
      <c r="CJ107" s="178"/>
      <c r="CK107" s="178"/>
      <c r="CL107" s="178"/>
      <c r="CM107" s="93"/>
      <c r="CN107" s="93"/>
      <c r="CO107" s="93"/>
      <c r="CP107" s="176"/>
      <c r="CQ107" s="176"/>
      <c r="CR107" s="176"/>
      <c r="CS107" s="91"/>
      <c r="CT107" s="177"/>
      <c r="CU107" s="177"/>
      <c r="CV107" s="78"/>
      <c r="CW107" s="95"/>
      <c r="CX107" s="95"/>
      <c r="CY107" s="92"/>
      <c r="CZ107" s="178"/>
      <c r="DA107" s="178"/>
      <c r="DB107" s="178"/>
      <c r="DC107" s="93"/>
      <c r="DD107" s="93"/>
      <c r="DE107" s="93"/>
      <c r="DF107" s="176"/>
      <c r="DG107" s="176"/>
      <c r="DH107" s="176"/>
      <c r="DI107" s="94" t="s">
        <v>101</v>
      </c>
      <c r="DJ107" s="162" t="s">
        <v>76</v>
      </c>
      <c r="DK107" s="162"/>
      <c r="DL107" s="97" t="s">
        <v>107</v>
      </c>
      <c r="DM107" s="88"/>
      <c r="DN107" s="96"/>
      <c r="DO107" s="6" t="s">
        <v>112</v>
      </c>
      <c r="DP107" s="163" t="s">
        <v>84</v>
      </c>
      <c r="DQ107" s="164"/>
      <c r="DR107" s="165"/>
      <c r="DS107" s="83"/>
      <c r="DT107" s="83"/>
      <c r="DU107" s="83"/>
      <c r="DV107" s="174"/>
      <c r="DW107" s="174"/>
      <c r="DX107" s="175"/>
      <c r="DY107" s="74" t="s">
        <v>101</v>
      </c>
      <c r="DZ107" s="162" t="s">
        <v>76</v>
      </c>
      <c r="EA107" s="162"/>
      <c r="EB107" s="97" t="s">
        <v>107</v>
      </c>
      <c r="EC107" s="88"/>
      <c r="ED107" s="96"/>
      <c r="EE107" s="6" t="s">
        <v>112</v>
      </c>
      <c r="EF107" s="163" t="s">
        <v>84</v>
      </c>
      <c r="EG107" s="164"/>
      <c r="EH107" s="165"/>
      <c r="EI107" s="83"/>
      <c r="EJ107" s="83"/>
      <c r="EK107" s="83"/>
      <c r="EL107" s="174"/>
      <c r="EM107" s="174"/>
      <c r="EN107" s="175"/>
      <c r="EO107" s="74" t="s">
        <v>101</v>
      </c>
      <c r="EP107" s="162" t="s">
        <v>76</v>
      </c>
      <c r="EQ107" s="162"/>
      <c r="ER107" s="97" t="s">
        <v>107</v>
      </c>
      <c r="ES107" s="88"/>
      <c r="ET107" s="96"/>
      <c r="EU107" s="6" t="s">
        <v>112</v>
      </c>
      <c r="EV107" s="163" t="s">
        <v>84</v>
      </c>
      <c r="EW107" s="164"/>
      <c r="EX107" s="165"/>
      <c r="EY107" s="83"/>
      <c r="EZ107" s="83"/>
      <c r="FA107" s="83"/>
      <c r="FB107" s="174"/>
      <c r="FC107" s="174"/>
      <c r="FD107" s="175"/>
      <c r="FE107" s="74" t="s">
        <v>101</v>
      </c>
      <c r="FF107" s="162" t="s">
        <v>76</v>
      </c>
      <c r="FG107" s="162"/>
      <c r="FH107" s="97" t="s">
        <v>107</v>
      </c>
      <c r="FI107" s="88"/>
      <c r="FJ107" s="96"/>
      <c r="FK107" s="6" t="s">
        <v>112</v>
      </c>
      <c r="FL107" s="163" t="s">
        <v>84</v>
      </c>
      <c r="FM107" s="164"/>
      <c r="FN107" s="165"/>
      <c r="FO107" s="83"/>
      <c r="FP107" s="83"/>
      <c r="FQ107" s="83"/>
      <c r="FR107" s="174"/>
      <c r="FS107" s="174"/>
      <c r="FT107" s="175"/>
      <c r="FU107" s="74" t="s">
        <v>101</v>
      </c>
      <c r="FV107" s="162" t="s">
        <v>76</v>
      </c>
      <c r="FW107" s="162"/>
      <c r="FX107" s="97" t="s">
        <v>107</v>
      </c>
      <c r="FY107" s="88"/>
      <c r="FZ107" s="96"/>
      <c r="GA107" s="6" t="s">
        <v>112</v>
      </c>
      <c r="GB107" s="163" t="s">
        <v>84</v>
      </c>
      <c r="GC107" s="164"/>
      <c r="GD107" s="165"/>
      <c r="GE107" s="83"/>
      <c r="GF107" s="83"/>
      <c r="GG107" s="83"/>
      <c r="GH107" s="174"/>
      <c r="GI107" s="174"/>
      <c r="GJ107" s="175"/>
      <c r="GK107" s="74" t="s">
        <v>101</v>
      </c>
      <c r="GL107" s="162" t="s">
        <v>76</v>
      </c>
      <c r="GM107" s="162"/>
      <c r="GN107" s="97" t="s">
        <v>107</v>
      </c>
      <c r="GO107" s="88"/>
      <c r="GP107" s="96"/>
      <c r="GQ107" s="6" t="s">
        <v>112</v>
      </c>
      <c r="GR107" s="163" t="s">
        <v>84</v>
      </c>
      <c r="GS107" s="164"/>
      <c r="GT107" s="165"/>
      <c r="GU107" s="83"/>
      <c r="GV107" s="83"/>
      <c r="GW107" s="83"/>
      <c r="GX107" s="174"/>
      <c r="GY107" s="174"/>
      <c r="GZ107" s="175"/>
      <c r="HA107" s="74" t="s">
        <v>101</v>
      </c>
      <c r="HB107" s="162" t="s">
        <v>76</v>
      </c>
      <c r="HC107" s="162"/>
      <c r="HD107" s="97" t="s">
        <v>107</v>
      </c>
      <c r="HE107" s="88"/>
      <c r="HF107" s="96"/>
      <c r="HG107" s="6" t="s">
        <v>112</v>
      </c>
      <c r="HH107" s="163" t="s">
        <v>84</v>
      </c>
      <c r="HI107" s="164"/>
      <c r="HJ107" s="165"/>
      <c r="HK107" s="83"/>
      <c r="HL107" s="83"/>
      <c r="HM107" s="83"/>
      <c r="HN107" s="174"/>
      <c r="HO107" s="174"/>
      <c r="HP107" s="175"/>
      <c r="HQ107" s="74" t="s">
        <v>101</v>
      </c>
      <c r="HR107" s="162" t="s">
        <v>76</v>
      </c>
      <c r="HS107" s="162"/>
      <c r="HT107" s="97" t="s">
        <v>107</v>
      </c>
      <c r="HU107" s="88"/>
      <c r="HV107" s="96"/>
      <c r="HW107" s="6" t="s">
        <v>112</v>
      </c>
      <c r="HX107" s="163" t="s">
        <v>84</v>
      </c>
      <c r="HY107" s="164"/>
      <c r="HZ107" s="165"/>
      <c r="IA107" s="83"/>
      <c r="IB107" s="83"/>
      <c r="IC107" s="83"/>
      <c r="ID107" s="174"/>
      <c r="IE107" s="174"/>
      <c r="IF107" s="175"/>
      <c r="IG107" s="74" t="s">
        <v>101</v>
      </c>
      <c r="IH107" s="162" t="s">
        <v>76</v>
      </c>
      <c r="II107" s="162"/>
      <c r="IJ107" s="97" t="s">
        <v>107</v>
      </c>
      <c r="IK107" s="88"/>
      <c r="IL107" s="96"/>
      <c r="IM107" s="6" t="s">
        <v>112</v>
      </c>
      <c r="IN107" s="163" t="s">
        <v>84</v>
      </c>
      <c r="IO107" s="164"/>
      <c r="IP107" s="165"/>
      <c r="IQ107" s="83"/>
      <c r="IR107" s="83"/>
      <c r="IS107" s="83"/>
      <c r="IT107" s="174"/>
      <c r="IU107" s="174"/>
      <c r="IV107" s="175"/>
    </row>
    <row r="108" spans="1:256" s="7" customFormat="1" ht="18.75" customHeight="1">
      <c r="A108" s="71">
        <v>4</v>
      </c>
      <c r="B108" s="172" t="s">
        <v>87</v>
      </c>
      <c r="C108" s="173"/>
      <c r="D108" s="173"/>
      <c r="E108" s="173"/>
      <c r="F108" s="173"/>
      <c r="G108" s="173"/>
      <c r="H108" s="173"/>
      <c r="I108" s="173"/>
      <c r="J108" s="173"/>
      <c r="K108" s="173"/>
      <c r="L108" s="173"/>
      <c r="M108" s="173"/>
      <c r="N108" s="173"/>
      <c r="O108" s="72"/>
      <c r="P108" s="73"/>
      <c r="Q108" s="91"/>
      <c r="R108" s="48"/>
      <c r="S108" s="48"/>
      <c r="T108" s="98"/>
      <c r="U108" s="98"/>
      <c r="V108" s="98"/>
      <c r="W108" s="82"/>
      <c r="X108" s="99"/>
      <c r="Y108" s="99"/>
      <c r="Z108" s="99"/>
      <c r="AA108" s="82"/>
      <c r="AB108" s="82"/>
      <c r="AC108" s="82"/>
      <c r="AD108" s="100"/>
      <c r="AE108" s="100"/>
      <c r="AF108" s="100"/>
      <c r="AG108" s="91"/>
      <c r="AH108" s="48"/>
      <c r="AI108" s="48"/>
      <c r="AJ108" s="98"/>
      <c r="AK108" s="98"/>
      <c r="AL108" s="98"/>
      <c r="AM108" s="82"/>
      <c r="AN108" s="99"/>
      <c r="AO108" s="99"/>
      <c r="AP108" s="99"/>
      <c r="AQ108" s="82"/>
      <c r="AR108" s="82"/>
      <c r="AS108" s="82"/>
      <c r="AT108" s="100"/>
      <c r="AU108" s="100"/>
      <c r="AV108" s="100"/>
      <c r="AW108" s="91"/>
      <c r="AX108" s="48"/>
      <c r="AY108" s="48"/>
      <c r="AZ108" s="98"/>
      <c r="BA108" s="98"/>
      <c r="BB108" s="98"/>
      <c r="BC108" s="82"/>
      <c r="BD108" s="99"/>
      <c r="BE108" s="99"/>
      <c r="BF108" s="99"/>
      <c r="BG108" s="82"/>
      <c r="BH108" s="82"/>
      <c r="BI108" s="82"/>
      <c r="BJ108" s="100"/>
      <c r="BK108" s="100"/>
      <c r="BL108" s="100"/>
      <c r="BM108" s="91"/>
      <c r="BN108" s="48"/>
      <c r="BO108" s="48"/>
      <c r="BP108" s="98"/>
      <c r="BQ108" s="98"/>
      <c r="BR108" s="98"/>
      <c r="BS108" s="82"/>
      <c r="BT108" s="99"/>
      <c r="BU108" s="99"/>
      <c r="BV108" s="99"/>
      <c r="BW108" s="82"/>
      <c r="BX108" s="82"/>
      <c r="BY108" s="82"/>
      <c r="BZ108" s="100"/>
      <c r="CA108" s="100"/>
      <c r="CB108" s="100"/>
      <c r="CC108" s="91"/>
      <c r="CD108" s="48"/>
      <c r="CE108" s="48"/>
      <c r="CF108" s="98"/>
      <c r="CG108" s="98"/>
      <c r="CH108" s="98"/>
      <c r="CI108" s="82"/>
      <c r="CJ108" s="99"/>
      <c r="CK108" s="99"/>
      <c r="CL108" s="99"/>
      <c r="CM108" s="82"/>
      <c r="CN108" s="82"/>
      <c r="CO108" s="82"/>
      <c r="CP108" s="100"/>
      <c r="CQ108" s="100"/>
      <c r="CR108" s="100"/>
      <c r="CS108" s="91"/>
      <c r="CT108" s="48"/>
      <c r="CU108" s="48"/>
      <c r="CV108" s="98"/>
      <c r="CW108" s="98"/>
      <c r="CX108" s="98"/>
      <c r="CY108" s="82"/>
      <c r="CZ108" s="99"/>
      <c r="DA108" s="99"/>
      <c r="DB108" s="99"/>
      <c r="DC108" s="82"/>
      <c r="DD108" s="82"/>
      <c r="DE108" s="82"/>
      <c r="DF108" s="100"/>
      <c r="DG108" s="100"/>
      <c r="DH108" s="100"/>
      <c r="DI108" s="91"/>
      <c r="DJ108" s="48"/>
      <c r="DK108" s="48"/>
      <c r="DL108" s="98"/>
      <c r="DM108" s="98"/>
      <c r="DN108" s="98"/>
      <c r="DO108" s="82"/>
      <c r="DP108" s="99"/>
      <c r="DQ108" s="99"/>
      <c r="DR108" s="99"/>
      <c r="DS108" s="82"/>
      <c r="DT108" s="82"/>
      <c r="DU108" s="82"/>
      <c r="DV108" s="100"/>
      <c r="DW108" s="100"/>
      <c r="DX108" s="100"/>
      <c r="DY108" s="91"/>
      <c r="DZ108" s="48"/>
      <c r="EA108" s="48"/>
      <c r="EB108" s="98"/>
      <c r="EC108" s="98"/>
      <c r="ED108" s="98"/>
      <c r="EE108" s="82"/>
      <c r="EF108" s="99"/>
      <c r="EG108" s="99"/>
      <c r="EH108" s="99"/>
      <c r="EI108" s="82"/>
      <c r="EJ108" s="82"/>
      <c r="EK108" s="82"/>
      <c r="EL108" s="100"/>
      <c r="EM108" s="100"/>
      <c r="EN108" s="100"/>
      <c r="EO108" s="91"/>
      <c r="EP108" s="48"/>
      <c r="EQ108" s="48"/>
      <c r="ER108" s="98"/>
      <c r="ES108" s="98"/>
      <c r="ET108" s="98"/>
      <c r="EU108" s="82"/>
      <c r="EV108" s="99"/>
      <c r="EW108" s="99"/>
      <c r="EX108" s="99"/>
      <c r="EY108" s="82"/>
      <c r="EZ108" s="82"/>
      <c r="FA108" s="82"/>
      <c r="FB108" s="100"/>
      <c r="FC108" s="100"/>
      <c r="FD108" s="100"/>
      <c r="FE108" s="91"/>
      <c r="FF108" s="48"/>
      <c r="FG108" s="48"/>
      <c r="FH108" s="98"/>
      <c r="FI108" s="98"/>
      <c r="FJ108" s="98"/>
      <c r="FK108" s="82"/>
      <c r="FL108" s="99"/>
      <c r="FM108" s="99"/>
      <c r="FN108" s="99"/>
      <c r="FO108" s="82"/>
      <c r="FP108" s="82"/>
      <c r="FQ108" s="82"/>
      <c r="FR108" s="100"/>
      <c r="FS108" s="100"/>
      <c r="FT108" s="100"/>
      <c r="FU108" s="91"/>
      <c r="FV108" s="48"/>
      <c r="FW108" s="48"/>
      <c r="FX108" s="98"/>
      <c r="FY108" s="98"/>
      <c r="FZ108" s="98"/>
      <c r="GA108" s="82"/>
      <c r="GB108" s="99"/>
      <c r="GC108" s="99"/>
      <c r="GD108" s="99"/>
      <c r="GE108" s="82"/>
      <c r="GF108" s="82"/>
      <c r="GG108" s="82"/>
      <c r="GH108" s="100"/>
      <c r="GI108" s="100"/>
      <c r="GJ108" s="100"/>
      <c r="GK108" s="91"/>
      <c r="GL108" s="48"/>
      <c r="GM108" s="48"/>
      <c r="GN108" s="98"/>
      <c r="GO108" s="98"/>
      <c r="GP108" s="98"/>
      <c r="GQ108" s="82"/>
      <c r="GR108" s="99"/>
      <c r="GS108" s="99"/>
      <c r="GT108" s="99"/>
      <c r="GU108" s="82"/>
      <c r="GV108" s="82"/>
      <c r="GW108" s="82"/>
      <c r="GX108" s="100"/>
      <c r="GY108" s="100"/>
      <c r="GZ108" s="100"/>
      <c r="HA108" s="91"/>
      <c r="HB108" s="48"/>
      <c r="HC108" s="48"/>
      <c r="HD108" s="98"/>
      <c r="HE108" s="98"/>
      <c r="HF108" s="98"/>
      <c r="HG108" s="82"/>
      <c r="HH108" s="99"/>
      <c r="HI108" s="99"/>
      <c r="HJ108" s="99"/>
      <c r="HK108" s="82"/>
      <c r="HL108" s="82"/>
      <c r="HM108" s="82"/>
      <c r="HN108" s="100"/>
      <c r="HO108" s="100"/>
      <c r="HP108" s="100"/>
      <c r="HQ108" s="91"/>
      <c r="HR108" s="48"/>
      <c r="HS108" s="48"/>
      <c r="HT108" s="98"/>
      <c r="HU108" s="98"/>
      <c r="HV108" s="98"/>
      <c r="HW108" s="82"/>
      <c r="HX108" s="99"/>
      <c r="HY108" s="99"/>
      <c r="HZ108" s="99"/>
      <c r="IA108" s="82"/>
      <c r="IB108" s="82"/>
      <c r="IC108" s="82"/>
      <c r="ID108" s="100"/>
      <c r="IE108" s="100"/>
      <c r="IF108" s="100"/>
      <c r="IG108" s="91"/>
      <c r="IH108" s="48"/>
      <c r="II108" s="48"/>
      <c r="IJ108" s="98"/>
      <c r="IK108" s="98"/>
      <c r="IL108" s="98"/>
      <c r="IM108" s="82"/>
      <c r="IN108" s="99"/>
      <c r="IO108" s="99"/>
      <c r="IP108" s="99"/>
      <c r="IQ108" s="82"/>
      <c r="IR108" s="82"/>
      <c r="IS108" s="82"/>
      <c r="IT108" s="100"/>
      <c r="IU108" s="100"/>
      <c r="IV108" s="100"/>
    </row>
    <row r="109" spans="1:256" s="7" customFormat="1" ht="21" customHeight="1">
      <c r="A109" s="74" t="s">
        <v>65</v>
      </c>
      <c r="B109" s="162" t="s">
        <v>136</v>
      </c>
      <c r="C109" s="162"/>
      <c r="D109" s="167" t="s">
        <v>144</v>
      </c>
      <c r="E109" s="168"/>
      <c r="F109" s="169"/>
      <c r="G109" s="6" t="s">
        <v>66</v>
      </c>
      <c r="H109" s="163" t="s">
        <v>115</v>
      </c>
      <c r="I109" s="164"/>
      <c r="J109" s="165"/>
      <c r="K109" s="75"/>
      <c r="L109" s="75"/>
      <c r="M109" s="75"/>
      <c r="N109" s="166">
        <v>100</v>
      </c>
      <c r="O109" s="166"/>
      <c r="P109" s="170"/>
      <c r="Q109" s="91"/>
      <c r="R109" s="48"/>
      <c r="S109" s="48"/>
      <c r="T109" s="98"/>
      <c r="U109" s="98"/>
      <c r="V109" s="98"/>
      <c r="W109" s="82"/>
      <c r="X109" s="99"/>
      <c r="Y109" s="99"/>
      <c r="Z109" s="99"/>
      <c r="AA109" s="82"/>
      <c r="AB109" s="82"/>
      <c r="AC109" s="82"/>
      <c r="AD109" s="100"/>
      <c r="AE109" s="100"/>
      <c r="AF109" s="100"/>
      <c r="AG109" s="91"/>
      <c r="AH109" s="48"/>
      <c r="AI109" s="48"/>
      <c r="AJ109" s="98"/>
      <c r="AK109" s="98"/>
      <c r="AL109" s="98"/>
      <c r="AM109" s="82"/>
      <c r="AN109" s="99"/>
      <c r="AO109" s="99"/>
      <c r="AP109" s="99"/>
      <c r="AQ109" s="82"/>
      <c r="AR109" s="82"/>
      <c r="AS109" s="82"/>
      <c r="AT109" s="100"/>
      <c r="AU109" s="100"/>
      <c r="AV109" s="100"/>
      <c r="AW109" s="91"/>
      <c r="AX109" s="48"/>
      <c r="AY109" s="48"/>
      <c r="AZ109" s="98"/>
      <c r="BA109" s="98"/>
      <c r="BB109" s="98"/>
      <c r="BC109" s="82"/>
      <c r="BD109" s="99"/>
      <c r="BE109" s="99"/>
      <c r="BF109" s="99"/>
      <c r="BG109" s="82"/>
      <c r="BH109" s="82"/>
      <c r="BI109" s="82"/>
      <c r="BJ109" s="100"/>
      <c r="BK109" s="100"/>
      <c r="BL109" s="100"/>
      <c r="BM109" s="91"/>
      <c r="BN109" s="48"/>
      <c r="BO109" s="48"/>
      <c r="BP109" s="98"/>
      <c r="BQ109" s="98"/>
      <c r="BR109" s="98"/>
      <c r="BS109" s="82"/>
      <c r="BT109" s="99"/>
      <c r="BU109" s="99"/>
      <c r="BV109" s="99"/>
      <c r="BW109" s="82"/>
      <c r="BX109" s="82"/>
      <c r="BY109" s="82"/>
      <c r="BZ109" s="100"/>
      <c r="CA109" s="100"/>
      <c r="CB109" s="100"/>
      <c r="CC109" s="91"/>
      <c r="CD109" s="48"/>
      <c r="CE109" s="48"/>
      <c r="CF109" s="98"/>
      <c r="CG109" s="98"/>
      <c r="CH109" s="98"/>
      <c r="CI109" s="82"/>
      <c r="CJ109" s="99"/>
      <c r="CK109" s="99"/>
      <c r="CL109" s="99"/>
      <c r="CM109" s="82"/>
      <c r="CN109" s="82"/>
      <c r="CO109" s="82"/>
      <c r="CP109" s="100"/>
      <c r="CQ109" s="100"/>
      <c r="CR109" s="100"/>
      <c r="CS109" s="91"/>
      <c r="CT109" s="48"/>
      <c r="CU109" s="48"/>
      <c r="CV109" s="98"/>
      <c r="CW109" s="98"/>
      <c r="CX109" s="98"/>
      <c r="CY109" s="82"/>
      <c r="CZ109" s="99"/>
      <c r="DA109" s="99"/>
      <c r="DB109" s="99"/>
      <c r="DC109" s="82"/>
      <c r="DD109" s="82"/>
      <c r="DE109" s="82"/>
      <c r="DF109" s="100"/>
      <c r="DG109" s="100"/>
      <c r="DH109" s="100"/>
      <c r="DI109" s="91"/>
      <c r="DJ109" s="48"/>
      <c r="DK109" s="48"/>
      <c r="DL109" s="98"/>
      <c r="DM109" s="98"/>
      <c r="DN109" s="98"/>
      <c r="DO109" s="82"/>
      <c r="DP109" s="99"/>
      <c r="DQ109" s="99"/>
      <c r="DR109" s="99"/>
      <c r="DS109" s="82"/>
      <c r="DT109" s="82"/>
      <c r="DU109" s="82"/>
      <c r="DV109" s="100"/>
      <c r="DW109" s="100"/>
      <c r="DX109" s="100"/>
      <c r="DY109" s="91"/>
      <c r="DZ109" s="48"/>
      <c r="EA109" s="48"/>
      <c r="EB109" s="98"/>
      <c r="EC109" s="98"/>
      <c r="ED109" s="98"/>
      <c r="EE109" s="82"/>
      <c r="EF109" s="99"/>
      <c r="EG109" s="99"/>
      <c r="EH109" s="99"/>
      <c r="EI109" s="82"/>
      <c r="EJ109" s="82"/>
      <c r="EK109" s="82"/>
      <c r="EL109" s="100"/>
      <c r="EM109" s="100"/>
      <c r="EN109" s="100"/>
      <c r="EO109" s="91"/>
      <c r="EP109" s="48"/>
      <c r="EQ109" s="48"/>
      <c r="ER109" s="98"/>
      <c r="ES109" s="98"/>
      <c r="ET109" s="98"/>
      <c r="EU109" s="82"/>
      <c r="EV109" s="99"/>
      <c r="EW109" s="99"/>
      <c r="EX109" s="99"/>
      <c r="EY109" s="82"/>
      <c r="EZ109" s="82"/>
      <c r="FA109" s="82"/>
      <c r="FB109" s="100"/>
      <c r="FC109" s="100"/>
      <c r="FD109" s="100"/>
      <c r="FE109" s="91"/>
      <c r="FF109" s="48"/>
      <c r="FG109" s="48"/>
      <c r="FH109" s="98"/>
      <c r="FI109" s="98"/>
      <c r="FJ109" s="98"/>
      <c r="FK109" s="82"/>
      <c r="FL109" s="99"/>
      <c r="FM109" s="99"/>
      <c r="FN109" s="99"/>
      <c r="FO109" s="82"/>
      <c r="FP109" s="82"/>
      <c r="FQ109" s="82"/>
      <c r="FR109" s="100"/>
      <c r="FS109" s="100"/>
      <c r="FT109" s="100"/>
      <c r="FU109" s="91"/>
      <c r="FV109" s="48"/>
      <c r="FW109" s="48"/>
      <c r="FX109" s="98"/>
      <c r="FY109" s="98"/>
      <c r="FZ109" s="98"/>
      <c r="GA109" s="82"/>
      <c r="GB109" s="99"/>
      <c r="GC109" s="99"/>
      <c r="GD109" s="99"/>
      <c r="GE109" s="82"/>
      <c r="GF109" s="82"/>
      <c r="GG109" s="82"/>
      <c r="GH109" s="100"/>
      <c r="GI109" s="100"/>
      <c r="GJ109" s="100"/>
      <c r="GK109" s="91"/>
      <c r="GL109" s="48"/>
      <c r="GM109" s="48"/>
      <c r="GN109" s="98"/>
      <c r="GO109" s="98"/>
      <c r="GP109" s="98"/>
      <c r="GQ109" s="82"/>
      <c r="GR109" s="99"/>
      <c r="GS109" s="99"/>
      <c r="GT109" s="99"/>
      <c r="GU109" s="82"/>
      <c r="GV109" s="82"/>
      <c r="GW109" s="82"/>
      <c r="GX109" s="100"/>
      <c r="GY109" s="100"/>
      <c r="GZ109" s="100"/>
      <c r="HA109" s="91"/>
      <c r="HB109" s="48"/>
      <c r="HC109" s="48"/>
      <c r="HD109" s="98"/>
      <c r="HE109" s="98"/>
      <c r="HF109" s="98"/>
      <c r="HG109" s="82"/>
      <c r="HH109" s="99"/>
      <c r="HI109" s="99"/>
      <c r="HJ109" s="99"/>
      <c r="HK109" s="82"/>
      <c r="HL109" s="82"/>
      <c r="HM109" s="82"/>
      <c r="HN109" s="100"/>
      <c r="HO109" s="100"/>
      <c r="HP109" s="100"/>
      <c r="HQ109" s="91"/>
      <c r="HR109" s="48"/>
      <c r="HS109" s="48"/>
      <c r="HT109" s="98"/>
      <c r="HU109" s="98"/>
      <c r="HV109" s="98"/>
      <c r="HW109" s="82"/>
      <c r="HX109" s="99"/>
      <c r="HY109" s="99"/>
      <c r="HZ109" s="99"/>
      <c r="IA109" s="82"/>
      <c r="IB109" s="82"/>
      <c r="IC109" s="82"/>
      <c r="ID109" s="100"/>
      <c r="IE109" s="100"/>
      <c r="IF109" s="100"/>
      <c r="IG109" s="91"/>
      <c r="IH109" s="48"/>
      <c r="II109" s="48"/>
      <c r="IJ109" s="98"/>
      <c r="IK109" s="98"/>
      <c r="IL109" s="98"/>
      <c r="IM109" s="82"/>
      <c r="IN109" s="99"/>
      <c r="IO109" s="99"/>
      <c r="IP109" s="99"/>
      <c r="IQ109" s="82"/>
      <c r="IR109" s="82"/>
      <c r="IS109" s="82"/>
      <c r="IT109" s="100"/>
      <c r="IU109" s="100"/>
      <c r="IV109" s="100"/>
    </row>
    <row r="110" spans="1:256" s="7" customFormat="1" ht="34.5" customHeight="1">
      <c r="A110" s="74" t="s">
        <v>119</v>
      </c>
      <c r="B110" s="162" t="s">
        <v>136</v>
      </c>
      <c r="C110" s="162"/>
      <c r="D110" s="167" t="s">
        <v>146</v>
      </c>
      <c r="E110" s="179"/>
      <c r="F110" s="180"/>
      <c r="G110" s="6" t="s">
        <v>66</v>
      </c>
      <c r="H110" s="163" t="s">
        <v>115</v>
      </c>
      <c r="I110" s="164"/>
      <c r="J110" s="165"/>
      <c r="K110" s="75"/>
      <c r="L110" s="75"/>
      <c r="M110" s="75"/>
      <c r="N110" s="166">
        <v>30</v>
      </c>
      <c r="O110" s="166"/>
      <c r="P110" s="170"/>
      <c r="Q110" s="91"/>
      <c r="R110" s="48"/>
      <c r="S110" s="48"/>
      <c r="T110" s="98"/>
      <c r="U110" s="98"/>
      <c r="V110" s="98"/>
      <c r="W110" s="82"/>
      <c r="X110" s="99"/>
      <c r="Y110" s="99"/>
      <c r="Z110" s="99"/>
      <c r="AA110" s="82"/>
      <c r="AB110" s="82"/>
      <c r="AC110" s="82"/>
      <c r="AD110" s="100"/>
      <c r="AE110" s="100"/>
      <c r="AF110" s="100"/>
      <c r="AG110" s="91"/>
      <c r="AH110" s="48"/>
      <c r="AI110" s="48"/>
      <c r="AJ110" s="98"/>
      <c r="AK110" s="98"/>
      <c r="AL110" s="98"/>
      <c r="AM110" s="82"/>
      <c r="AN110" s="99"/>
      <c r="AO110" s="99"/>
      <c r="AP110" s="99"/>
      <c r="AQ110" s="82"/>
      <c r="AR110" s="82"/>
      <c r="AS110" s="82"/>
      <c r="AT110" s="100"/>
      <c r="AU110" s="100"/>
      <c r="AV110" s="100"/>
      <c r="AW110" s="91"/>
      <c r="AX110" s="48"/>
      <c r="AY110" s="48"/>
      <c r="AZ110" s="98"/>
      <c r="BA110" s="98"/>
      <c r="BB110" s="98"/>
      <c r="BC110" s="82"/>
      <c r="BD110" s="99"/>
      <c r="BE110" s="99"/>
      <c r="BF110" s="99"/>
      <c r="BG110" s="82"/>
      <c r="BH110" s="82"/>
      <c r="BI110" s="82"/>
      <c r="BJ110" s="100"/>
      <c r="BK110" s="100"/>
      <c r="BL110" s="100"/>
      <c r="BM110" s="91"/>
      <c r="BN110" s="48"/>
      <c r="BO110" s="48"/>
      <c r="BP110" s="98"/>
      <c r="BQ110" s="98"/>
      <c r="BR110" s="98"/>
      <c r="BS110" s="82"/>
      <c r="BT110" s="99"/>
      <c r="BU110" s="99"/>
      <c r="BV110" s="99"/>
      <c r="BW110" s="82"/>
      <c r="BX110" s="82"/>
      <c r="BY110" s="82"/>
      <c r="BZ110" s="100"/>
      <c r="CA110" s="100"/>
      <c r="CB110" s="100"/>
      <c r="CC110" s="91"/>
      <c r="CD110" s="48"/>
      <c r="CE110" s="48"/>
      <c r="CF110" s="98"/>
      <c r="CG110" s="98"/>
      <c r="CH110" s="98"/>
      <c r="CI110" s="82"/>
      <c r="CJ110" s="99"/>
      <c r="CK110" s="99"/>
      <c r="CL110" s="99"/>
      <c r="CM110" s="82"/>
      <c r="CN110" s="82"/>
      <c r="CO110" s="82"/>
      <c r="CP110" s="100"/>
      <c r="CQ110" s="100"/>
      <c r="CR110" s="100"/>
      <c r="CS110" s="91"/>
      <c r="CT110" s="48"/>
      <c r="CU110" s="48"/>
      <c r="CV110" s="98"/>
      <c r="CW110" s="98"/>
      <c r="CX110" s="98"/>
      <c r="CY110" s="82"/>
      <c r="CZ110" s="99"/>
      <c r="DA110" s="99"/>
      <c r="DB110" s="99"/>
      <c r="DC110" s="82"/>
      <c r="DD110" s="82"/>
      <c r="DE110" s="82"/>
      <c r="DF110" s="100"/>
      <c r="DG110" s="100"/>
      <c r="DH110" s="100"/>
      <c r="DI110" s="91"/>
      <c r="DJ110" s="48"/>
      <c r="DK110" s="48"/>
      <c r="DL110" s="98"/>
      <c r="DM110" s="98"/>
      <c r="DN110" s="98"/>
      <c r="DO110" s="82"/>
      <c r="DP110" s="99"/>
      <c r="DQ110" s="99"/>
      <c r="DR110" s="99"/>
      <c r="DS110" s="82"/>
      <c r="DT110" s="82"/>
      <c r="DU110" s="82"/>
      <c r="DV110" s="100"/>
      <c r="DW110" s="100"/>
      <c r="DX110" s="100"/>
      <c r="DY110" s="91"/>
      <c r="DZ110" s="48"/>
      <c r="EA110" s="48"/>
      <c r="EB110" s="98"/>
      <c r="EC110" s="98"/>
      <c r="ED110" s="98"/>
      <c r="EE110" s="82"/>
      <c r="EF110" s="99"/>
      <c r="EG110" s="99"/>
      <c r="EH110" s="99"/>
      <c r="EI110" s="82"/>
      <c r="EJ110" s="82"/>
      <c r="EK110" s="82"/>
      <c r="EL110" s="100"/>
      <c r="EM110" s="100"/>
      <c r="EN110" s="100"/>
      <c r="EO110" s="91"/>
      <c r="EP110" s="48"/>
      <c r="EQ110" s="48"/>
      <c r="ER110" s="98"/>
      <c r="ES110" s="98"/>
      <c r="ET110" s="98"/>
      <c r="EU110" s="82"/>
      <c r="EV110" s="99"/>
      <c r="EW110" s="99"/>
      <c r="EX110" s="99"/>
      <c r="EY110" s="82"/>
      <c r="EZ110" s="82"/>
      <c r="FA110" s="82"/>
      <c r="FB110" s="100"/>
      <c r="FC110" s="100"/>
      <c r="FD110" s="100"/>
      <c r="FE110" s="91"/>
      <c r="FF110" s="48"/>
      <c r="FG110" s="48"/>
      <c r="FH110" s="98"/>
      <c r="FI110" s="98"/>
      <c r="FJ110" s="98"/>
      <c r="FK110" s="82"/>
      <c r="FL110" s="99"/>
      <c r="FM110" s="99"/>
      <c r="FN110" s="99"/>
      <c r="FO110" s="82"/>
      <c r="FP110" s="82"/>
      <c r="FQ110" s="82"/>
      <c r="FR110" s="100"/>
      <c r="FS110" s="100"/>
      <c r="FT110" s="100"/>
      <c r="FU110" s="91"/>
      <c r="FV110" s="48"/>
      <c r="FW110" s="48"/>
      <c r="FX110" s="98"/>
      <c r="FY110" s="98"/>
      <c r="FZ110" s="98"/>
      <c r="GA110" s="82"/>
      <c r="GB110" s="99"/>
      <c r="GC110" s="99"/>
      <c r="GD110" s="99"/>
      <c r="GE110" s="82"/>
      <c r="GF110" s="82"/>
      <c r="GG110" s="82"/>
      <c r="GH110" s="100"/>
      <c r="GI110" s="100"/>
      <c r="GJ110" s="100"/>
      <c r="GK110" s="91"/>
      <c r="GL110" s="48"/>
      <c r="GM110" s="48"/>
      <c r="GN110" s="98"/>
      <c r="GO110" s="98"/>
      <c r="GP110" s="98"/>
      <c r="GQ110" s="82"/>
      <c r="GR110" s="99"/>
      <c r="GS110" s="99"/>
      <c r="GT110" s="99"/>
      <c r="GU110" s="82"/>
      <c r="GV110" s="82"/>
      <c r="GW110" s="82"/>
      <c r="GX110" s="100"/>
      <c r="GY110" s="100"/>
      <c r="GZ110" s="100"/>
      <c r="HA110" s="91"/>
      <c r="HB110" s="48"/>
      <c r="HC110" s="48"/>
      <c r="HD110" s="98"/>
      <c r="HE110" s="98"/>
      <c r="HF110" s="98"/>
      <c r="HG110" s="82"/>
      <c r="HH110" s="99"/>
      <c r="HI110" s="99"/>
      <c r="HJ110" s="99"/>
      <c r="HK110" s="82"/>
      <c r="HL110" s="82"/>
      <c r="HM110" s="82"/>
      <c r="HN110" s="100"/>
      <c r="HO110" s="100"/>
      <c r="HP110" s="100"/>
      <c r="HQ110" s="91"/>
      <c r="HR110" s="48"/>
      <c r="HS110" s="48"/>
      <c r="HT110" s="98"/>
      <c r="HU110" s="98"/>
      <c r="HV110" s="98"/>
      <c r="HW110" s="82"/>
      <c r="HX110" s="99"/>
      <c r="HY110" s="99"/>
      <c r="HZ110" s="99"/>
      <c r="IA110" s="82"/>
      <c r="IB110" s="82"/>
      <c r="IC110" s="82"/>
      <c r="ID110" s="100"/>
      <c r="IE110" s="100"/>
      <c r="IF110" s="100"/>
      <c r="IG110" s="91"/>
      <c r="IH110" s="48"/>
      <c r="II110" s="48"/>
      <c r="IJ110" s="98"/>
      <c r="IK110" s="98"/>
      <c r="IL110" s="98"/>
      <c r="IM110" s="82"/>
      <c r="IN110" s="99"/>
      <c r="IO110" s="99"/>
      <c r="IP110" s="99"/>
      <c r="IQ110" s="82"/>
      <c r="IR110" s="82"/>
      <c r="IS110" s="82"/>
      <c r="IT110" s="100"/>
      <c r="IU110" s="100"/>
      <c r="IV110" s="100"/>
    </row>
    <row r="111" spans="1:256" s="7" customFormat="1" ht="18.75" hidden="1" customHeight="1">
      <c r="A111" s="74" t="s">
        <v>120</v>
      </c>
      <c r="B111" s="162" t="s">
        <v>136</v>
      </c>
      <c r="C111" s="162"/>
      <c r="D111" s="84" t="s">
        <v>145</v>
      </c>
      <c r="E111" s="85"/>
      <c r="F111" s="86"/>
      <c r="G111" s="6" t="s">
        <v>66</v>
      </c>
      <c r="H111" s="163" t="s">
        <v>115</v>
      </c>
      <c r="I111" s="164"/>
      <c r="J111" s="165"/>
      <c r="K111" s="75"/>
      <c r="L111" s="75"/>
      <c r="M111" s="75"/>
      <c r="N111" s="166"/>
      <c r="O111" s="166"/>
      <c r="P111" s="170"/>
      <c r="Q111" s="91"/>
      <c r="R111" s="48"/>
      <c r="S111" s="48"/>
      <c r="T111" s="98"/>
      <c r="U111" s="98"/>
      <c r="V111" s="98"/>
      <c r="W111" s="82"/>
      <c r="X111" s="99"/>
      <c r="Y111" s="99"/>
      <c r="Z111" s="99"/>
      <c r="AA111" s="82"/>
      <c r="AB111" s="82"/>
      <c r="AC111" s="82"/>
      <c r="AD111" s="100"/>
      <c r="AE111" s="100"/>
      <c r="AF111" s="100"/>
      <c r="AG111" s="91"/>
      <c r="AH111" s="48"/>
      <c r="AI111" s="48"/>
      <c r="AJ111" s="98"/>
      <c r="AK111" s="98"/>
      <c r="AL111" s="98"/>
      <c r="AM111" s="82"/>
      <c r="AN111" s="99"/>
      <c r="AO111" s="99"/>
      <c r="AP111" s="99"/>
      <c r="AQ111" s="82"/>
      <c r="AR111" s="82"/>
      <c r="AS111" s="82"/>
      <c r="AT111" s="100"/>
      <c r="AU111" s="100"/>
      <c r="AV111" s="100"/>
      <c r="AW111" s="91"/>
      <c r="AX111" s="48"/>
      <c r="AY111" s="48"/>
      <c r="AZ111" s="98"/>
      <c r="BA111" s="98"/>
      <c r="BB111" s="98"/>
      <c r="BC111" s="82"/>
      <c r="BD111" s="99"/>
      <c r="BE111" s="99"/>
      <c r="BF111" s="99"/>
      <c r="BG111" s="82"/>
      <c r="BH111" s="82"/>
      <c r="BI111" s="82"/>
      <c r="BJ111" s="100"/>
      <c r="BK111" s="100"/>
      <c r="BL111" s="100"/>
      <c r="BM111" s="91"/>
      <c r="BN111" s="48"/>
      <c r="BO111" s="48"/>
      <c r="BP111" s="98"/>
      <c r="BQ111" s="98"/>
      <c r="BR111" s="98"/>
      <c r="BS111" s="82"/>
      <c r="BT111" s="99"/>
      <c r="BU111" s="99"/>
      <c r="BV111" s="99"/>
      <c r="BW111" s="82"/>
      <c r="BX111" s="82"/>
      <c r="BY111" s="82"/>
      <c r="BZ111" s="100"/>
      <c r="CA111" s="100"/>
      <c r="CB111" s="100"/>
      <c r="CC111" s="91"/>
      <c r="CD111" s="48"/>
      <c r="CE111" s="48"/>
      <c r="CF111" s="98"/>
      <c r="CG111" s="98"/>
      <c r="CH111" s="98"/>
      <c r="CI111" s="82"/>
      <c r="CJ111" s="99"/>
      <c r="CK111" s="99"/>
      <c r="CL111" s="99"/>
      <c r="CM111" s="82"/>
      <c r="CN111" s="82"/>
      <c r="CO111" s="82"/>
      <c r="CP111" s="100"/>
      <c r="CQ111" s="100"/>
      <c r="CR111" s="100"/>
      <c r="CS111" s="91"/>
      <c r="CT111" s="48"/>
      <c r="CU111" s="48"/>
      <c r="CV111" s="98"/>
      <c r="CW111" s="98"/>
      <c r="CX111" s="98"/>
      <c r="CY111" s="82"/>
      <c r="CZ111" s="99"/>
      <c r="DA111" s="99"/>
      <c r="DB111" s="99"/>
      <c r="DC111" s="82"/>
      <c r="DD111" s="82"/>
      <c r="DE111" s="82"/>
      <c r="DF111" s="100"/>
      <c r="DG111" s="100"/>
      <c r="DH111" s="100"/>
      <c r="DI111" s="91"/>
      <c r="DJ111" s="48"/>
      <c r="DK111" s="48"/>
      <c r="DL111" s="98"/>
      <c r="DM111" s="98"/>
      <c r="DN111" s="98"/>
      <c r="DO111" s="82"/>
      <c r="DP111" s="99"/>
      <c r="DQ111" s="99"/>
      <c r="DR111" s="99"/>
      <c r="DS111" s="82"/>
      <c r="DT111" s="82"/>
      <c r="DU111" s="82"/>
      <c r="DV111" s="100"/>
      <c r="DW111" s="100"/>
      <c r="DX111" s="100"/>
      <c r="DY111" s="91"/>
      <c r="DZ111" s="48"/>
      <c r="EA111" s="48"/>
      <c r="EB111" s="98"/>
      <c r="EC111" s="98"/>
      <c r="ED111" s="98"/>
      <c r="EE111" s="82"/>
      <c r="EF111" s="99"/>
      <c r="EG111" s="99"/>
      <c r="EH111" s="99"/>
      <c r="EI111" s="82"/>
      <c r="EJ111" s="82"/>
      <c r="EK111" s="82"/>
      <c r="EL111" s="100"/>
      <c r="EM111" s="100"/>
      <c r="EN111" s="100"/>
      <c r="EO111" s="91"/>
      <c r="EP111" s="48"/>
      <c r="EQ111" s="48"/>
      <c r="ER111" s="98"/>
      <c r="ES111" s="98"/>
      <c r="ET111" s="98"/>
      <c r="EU111" s="82"/>
      <c r="EV111" s="99"/>
      <c r="EW111" s="99"/>
      <c r="EX111" s="99"/>
      <c r="EY111" s="82"/>
      <c r="EZ111" s="82"/>
      <c r="FA111" s="82"/>
      <c r="FB111" s="100"/>
      <c r="FC111" s="100"/>
      <c r="FD111" s="100"/>
      <c r="FE111" s="91"/>
      <c r="FF111" s="48"/>
      <c r="FG111" s="48"/>
      <c r="FH111" s="98"/>
      <c r="FI111" s="98"/>
      <c r="FJ111" s="98"/>
      <c r="FK111" s="82"/>
      <c r="FL111" s="99"/>
      <c r="FM111" s="99"/>
      <c r="FN111" s="99"/>
      <c r="FO111" s="82"/>
      <c r="FP111" s="82"/>
      <c r="FQ111" s="82"/>
      <c r="FR111" s="100"/>
      <c r="FS111" s="100"/>
      <c r="FT111" s="100"/>
      <c r="FU111" s="91"/>
      <c r="FV111" s="48"/>
      <c r="FW111" s="48"/>
      <c r="FX111" s="98"/>
      <c r="FY111" s="98"/>
      <c r="FZ111" s="98"/>
      <c r="GA111" s="82"/>
      <c r="GB111" s="99"/>
      <c r="GC111" s="99"/>
      <c r="GD111" s="99"/>
      <c r="GE111" s="82"/>
      <c r="GF111" s="82"/>
      <c r="GG111" s="82"/>
      <c r="GH111" s="100"/>
      <c r="GI111" s="100"/>
      <c r="GJ111" s="100"/>
      <c r="GK111" s="91"/>
      <c r="GL111" s="48"/>
      <c r="GM111" s="48"/>
      <c r="GN111" s="98"/>
      <c r="GO111" s="98"/>
      <c r="GP111" s="98"/>
      <c r="GQ111" s="82"/>
      <c r="GR111" s="99"/>
      <c r="GS111" s="99"/>
      <c r="GT111" s="99"/>
      <c r="GU111" s="82"/>
      <c r="GV111" s="82"/>
      <c r="GW111" s="82"/>
      <c r="GX111" s="100"/>
      <c r="GY111" s="100"/>
      <c r="GZ111" s="100"/>
      <c r="HA111" s="91"/>
      <c r="HB111" s="48"/>
      <c r="HC111" s="48"/>
      <c r="HD111" s="98"/>
      <c r="HE111" s="98"/>
      <c r="HF111" s="98"/>
      <c r="HG111" s="82"/>
      <c r="HH111" s="99"/>
      <c r="HI111" s="99"/>
      <c r="HJ111" s="99"/>
      <c r="HK111" s="82"/>
      <c r="HL111" s="82"/>
      <c r="HM111" s="82"/>
      <c r="HN111" s="100"/>
      <c r="HO111" s="100"/>
      <c r="HP111" s="100"/>
      <c r="HQ111" s="91"/>
      <c r="HR111" s="48"/>
      <c r="HS111" s="48"/>
      <c r="HT111" s="98"/>
      <c r="HU111" s="98"/>
      <c r="HV111" s="98"/>
      <c r="HW111" s="82"/>
      <c r="HX111" s="99"/>
      <c r="HY111" s="99"/>
      <c r="HZ111" s="99"/>
      <c r="IA111" s="82"/>
      <c r="IB111" s="82"/>
      <c r="IC111" s="82"/>
      <c r="ID111" s="100"/>
      <c r="IE111" s="100"/>
      <c r="IF111" s="100"/>
      <c r="IG111" s="91"/>
      <c r="IH111" s="48"/>
      <c r="II111" s="48"/>
      <c r="IJ111" s="98"/>
      <c r="IK111" s="98"/>
      <c r="IL111" s="98"/>
      <c r="IM111" s="82"/>
      <c r="IN111" s="99"/>
      <c r="IO111" s="99"/>
      <c r="IP111" s="99"/>
      <c r="IQ111" s="82"/>
      <c r="IR111" s="82"/>
      <c r="IS111" s="82"/>
      <c r="IT111" s="100"/>
      <c r="IU111" s="100"/>
      <c r="IV111" s="100"/>
    </row>
    <row r="112" spans="1:256" s="7" customFormat="1" ht="18.75" hidden="1" customHeight="1">
      <c r="A112" s="74" t="s">
        <v>121</v>
      </c>
      <c r="B112" s="162" t="s">
        <v>76</v>
      </c>
      <c r="C112" s="162"/>
      <c r="D112" s="87" t="s">
        <v>95</v>
      </c>
      <c r="E112" s="85"/>
      <c r="F112" s="86"/>
      <c r="G112" s="6" t="s">
        <v>66</v>
      </c>
      <c r="H112" s="163" t="s">
        <v>115</v>
      </c>
      <c r="I112" s="164"/>
      <c r="J112" s="165"/>
      <c r="K112" s="75"/>
      <c r="L112" s="75"/>
      <c r="M112" s="75"/>
      <c r="N112" s="166">
        <v>1</v>
      </c>
      <c r="O112" s="166"/>
      <c r="P112" s="170"/>
      <c r="Q112" s="91"/>
      <c r="R112" s="48"/>
      <c r="S112" s="48"/>
      <c r="T112" s="98"/>
      <c r="U112" s="98"/>
      <c r="V112" s="98"/>
      <c r="W112" s="82"/>
      <c r="X112" s="99"/>
      <c r="Y112" s="99"/>
      <c r="Z112" s="99"/>
      <c r="AA112" s="82"/>
      <c r="AB112" s="82"/>
      <c r="AC112" s="82"/>
      <c r="AD112" s="100"/>
      <c r="AE112" s="100"/>
      <c r="AF112" s="100"/>
      <c r="AG112" s="91"/>
      <c r="AH112" s="48"/>
      <c r="AI112" s="48"/>
      <c r="AJ112" s="98"/>
      <c r="AK112" s="98"/>
      <c r="AL112" s="98"/>
      <c r="AM112" s="82"/>
      <c r="AN112" s="99"/>
      <c r="AO112" s="99"/>
      <c r="AP112" s="99"/>
      <c r="AQ112" s="82"/>
      <c r="AR112" s="82"/>
      <c r="AS112" s="82"/>
      <c r="AT112" s="100"/>
      <c r="AU112" s="100"/>
      <c r="AV112" s="100"/>
      <c r="AW112" s="91"/>
      <c r="AX112" s="48"/>
      <c r="AY112" s="48"/>
      <c r="AZ112" s="98"/>
      <c r="BA112" s="98"/>
      <c r="BB112" s="98"/>
      <c r="BC112" s="82"/>
      <c r="BD112" s="99"/>
      <c r="BE112" s="99"/>
      <c r="BF112" s="99"/>
      <c r="BG112" s="82"/>
      <c r="BH112" s="82"/>
      <c r="BI112" s="82"/>
      <c r="BJ112" s="100"/>
      <c r="BK112" s="100"/>
      <c r="BL112" s="100"/>
      <c r="BM112" s="91"/>
      <c r="BN112" s="48"/>
      <c r="BO112" s="48"/>
      <c r="BP112" s="98"/>
      <c r="BQ112" s="98"/>
      <c r="BR112" s="98"/>
      <c r="BS112" s="82"/>
      <c r="BT112" s="99"/>
      <c r="BU112" s="99"/>
      <c r="BV112" s="99"/>
      <c r="BW112" s="82"/>
      <c r="BX112" s="82"/>
      <c r="BY112" s="82"/>
      <c r="BZ112" s="100"/>
      <c r="CA112" s="100"/>
      <c r="CB112" s="100"/>
      <c r="CC112" s="91"/>
      <c r="CD112" s="48"/>
      <c r="CE112" s="48"/>
      <c r="CF112" s="98"/>
      <c r="CG112" s="98"/>
      <c r="CH112" s="98"/>
      <c r="CI112" s="82"/>
      <c r="CJ112" s="99"/>
      <c r="CK112" s="99"/>
      <c r="CL112" s="99"/>
      <c r="CM112" s="82"/>
      <c r="CN112" s="82"/>
      <c r="CO112" s="82"/>
      <c r="CP112" s="100"/>
      <c r="CQ112" s="100"/>
      <c r="CR112" s="100"/>
      <c r="CS112" s="91"/>
      <c r="CT112" s="48"/>
      <c r="CU112" s="48"/>
      <c r="CV112" s="98"/>
      <c r="CW112" s="98"/>
      <c r="CX112" s="98"/>
      <c r="CY112" s="82"/>
      <c r="CZ112" s="99"/>
      <c r="DA112" s="99"/>
      <c r="DB112" s="99"/>
      <c r="DC112" s="82"/>
      <c r="DD112" s="82"/>
      <c r="DE112" s="82"/>
      <c r="DF112" s="100"/>
      <c r="DG112" s="100"/>
      <c r="DH112" s="100"/>
      <c r="DI112" s="91"/>
      <c r="DJ112" s="48"/>
      <c r="DK112" s="48"/>
      <c r="DL112" s="98"/>
      <c r="DM112" s="98"/>
      <c r="DN112" s="98"/>
      <c r="DO112" s="82"/>
      <c r="DP112" s="99"/>
      <c r="DQ112" s="99"/>
      <c r="DR112" s="99"/>
      <c r="DS112" s="82"/>
      <c r="DT112" s="82"/>
      <c r="DU112" s="82"/>
      <c r="DV112" s="100"/>
      <c r="DW112" s="100"/>
      <c r="DX112" s="100"/>
      <c r="DY112" s="91"/>
      <c r="DZ112" s="48"/>
      <c r="EA112" s="48"/>
      <c r="EB112" s="98"/>
      <c r="EC112" s="98"/>
      <c r="ED112" s="98"/>
      <c r="EE112" s="82"/>
      <c r="EF112" s="99"/>
      <c r="EG112" s="99"/>
      <c r="EH112" s="99"/>
      <c r="EI112" s="82"/>
      <c r="EJ112" s="82"/>
      <c r="EK112" s="82"/>
      <c r="EL112" s="100"/>
      <c r="EM112" s="100"/>
      <c r="EN112" s="100"/>
      <c r="EO112" s="91"/>
      <c r="EP112" s="48"/>
      <c r="EQ112" s="48"/>
      <c r="ER112" s="98"/>
      <c r="ES112" s="98"/>
      <c r="ET112" s="98"/>
      <c r="EU112" s="82"/>
      <c r="EV112" s="99"/>
      <c r="EW112" s="99"/>
      <c r="EX112" s="99"/>
      <c r="EY112" s="82"/>
      <c r="EZ112" s="82"/>
      <c r="FA112" s="82"/>
      <c r="FB112" s="100"/>
      <c r="FC112" s="100"/>
      <c r="FD112" s="100"/>
      <c r="FE112" s="91"/>
      <c r="FF112" s="48"/>
      <c r="FG112" s="48"/>
      <c r="FH112" s="98"/>
      <c r="FI112" s="98"/>
      <c r="FJ112" s="98"/>
      <c r="FK112" s="82"/>
      <c r="FL112" s="99"/>
      <c r="FM112" s="99"/>
      <c r="FN112" s="99"/>
      <c r="FO112" s="82"/>
      <c r="FP112" s="82"/>
      <c r="FQ112" s="82"/>
      <c r="FR112" s="100"/>
      <c r="FS112" s="100"/>
      <c r="FT112" s="100"/>
      <c r="FU112" s="91"/>
      <c r="FV112" s="48"/>
      <c r="FW112" s="48"/>
      <c r="FX112" s="98"/>
      <c r="FY112" s="98"/>
      <c r="FZ112" s="98"/>
      <c r="GA112" s="82"/>
      <c r="GB112" s="99"/>
      <c r="GC112" s="99"/>
      <c r="GD112" s="99"/>
      <c r="GE112" s="82"/>
      <c r="GF112" s="82"/>
      <c r="GG112" s="82"/>
      <c r="GH112" s="100"/>
      <c r="GI112" s="100"/>
      <c r="GJ112" s="100"/>
      <c r="GK112" s="91"/>
      <c r="GL112" s="48"/>
      <c r="GM112" s="48"/>
      <c r="GN112" s="98"/>
      <c r="GO112" s="98"/>
      <c r="GP112" s="98"/>
      <c r="GQ112" s="82"/>
      <c r="GR112" s="99"/>
      <c r="GS112" s="99"/>
      <c r="GT112" s="99"/>
      <c r="GU112" s="82"/>
      <c r="GV112" s="82"/>
      <c r="GW112" s="82"/>
      <c r="GX112" s="100"/>
      <c r="GY112" s="100"/>
      <c r="GZ112" s="100"/>
      <c r="HA112" s="91"/>
      <c r="HB112" s="48"/>
      <c r="HC112" s="48"/>
      <c r="HD112" s="98"/>
      <c r="HE112" s="98"/>
      <c r="HF112" s="98"/>
      <c r="HG112" s="82"/>
      <c r="HH112" s="99"/>
      <c r="HI112" s="99"/>
      <c r="HJ112" s="99"/>
      <c r="HK112" s="82"/>
      <c r="HL112" s="82"/>
      <c r="HM112" s="82"/>
      <c r="HN112" s="100"/>
      <c r="HO112" s="100"/>
      <c r="HP112" s="100"/>
      <c r="HQ112" s="91"/>
      <c r="HR112" s="48"/>
      <c r="HS112" s="48"/>
      <c r="HT112" s="98"/>
      <c r="HU112" s="98"/>
      <c r="HV112" s="98"/>
      <c r="HW112" s="82"/>
      <c r="HX112" s="99"/>
      <c r="HY112" s="99"/>
      <c r="HZ112" s="99"/>
      <c r="IA112" s="82"/>
      <c r="IB112" s="82"/>
      <c r="IC112" s="82"/>
      <c r="ID112" s="100"/>
      <c r="IE112" s="100"/>
      <c r="IF112" s="100"/>
      <c r="IG112" s="91"/>
      <c r="IH112" s="48"/>
      <c r="II112" s="48"/>
      <c r="IJ112" s="98"/>
      <c r="IK112" s="98"/>
      <c r="IL112" s="98"/>
      <c r="IM112" s="82"/>
      <c r="IN112" s="99"/>
      <c r="IO112" s="99"/>
      <c r="IP112" s="99"/>
      <c r="IQ112" s="82"/>
      <c r="IR112" s="82"/>
      <c r="IS112" s="82"/>
      <c r="IT112" s="100"/>
      <c r="IU112" s="100"/>
      <c r="IV112" s="100"/>
    </row>
    <row r="113" spans="1:256" s="7" customFormat="1" ht="51" hidden="1" customHeight="1">
      <c r="A113" s="74" t="s">
        <v>122</v>
      </c>
      <c r="B113" s="162" t="s">
        <v>130</v>
      </c>
      <c r="C113" s="162"/>
      <c r="D113" s="167" t="s">
        <v>117</v>
      </c>
      <c r="E113" s="168"/>
      <c r="F113" s="169"/>
      <c r="G113" s="6" t="s">
        <v>44</v>
      </c>
      <c r="H113" s="163" t="s">
        <v>115</v>
      </c>
      <c r="I113" s="164"/>
      <c r="J113" s="165"/>
      <c r="K113" s="75"/>
      <c r="L113" s="75"/>
      <c r="M113" s="75"/>
      <c r="N113" s="166">
        <v>2.5</v>
      </c>
      <c r="O113" s="166"/>
      <c r="P113" s="170"/>
      <c r="Q113" s="91"/>
      <c r="R113" s="48"/>
      <c r="S113" s="48"/>
      <c r="T113" s="98"/>
      <c r="U113" s="98"/>
      <c r="V113" s="98"/>
      <c r="W113" s="82"/>
      <c r="X113" s="99"/>
      <c r="Y113" s="99"/>
      <c r="Z113" s="99"/>
      <c r="AA113" s="82"/>
      <c r="AB113" s="82"/>
      <c r="AC113" s="82"/>
      <c r="AD113" s="100"/>
      <c r="AE113" s="100"/>
      <c r="AF113" s="100"/>
      <c r="AG113" s="91"/>
      <c r="AH113" s="48"/>
      <c r="AI113" s="48"/>
      <c r="AJ113" s="98"/>
      <c r="AK113" s="98"/>
      <c r="AL113" s="98"/>
      <c r="AM113" s="82"/>
      <c r="AN113" s="99"/>
      <c r="AO113" s="99"/>
      <c r="AP113" s="99"/>
      <c r="AQ113" s="82"/>
      <c r="AR113" s="82"/>
      <c r="AS113" s="82"/>
      <c r="AT113" s="100"/>
      <c r="AU113" s="100"/>
      <c r="AV113" s="100"/>
      <c r="AW113" s="91"/>
      <c r="AX113" s="48"/>
      <c r="AY113" s="48"/>
      <c r="AZ113" s="98"/>
      <c r="BA113" s="98"/>
      <c r="BB113" s="98"/>
      <c r="BC113" s="82"/>
      <c r="BD113" s="99"/>
      <c r="BE113" s="99"/>
      <c r="BF113" s="99"/>
      <c r="BG113" s="82"/>
      <c r="BH113" s="82"/>
      <c r="BI113" s="82"/>
      <c r="BJ113" s="100"/>
      <c r="BK113" s="100"/>
      <c r="BL113" s="100"/>
      <c r="BM113" s="91"/>
      <c r="BN113" s="48"/>
      <c r="BO113" s="48"/>
      <c r="BP113" s="98"/>
      <c r="BQ113" s="98"/>
      <c r="BR113" s="98"/>
      <c r="BS113" s="82"/>
      <c r="BT113" s="99"/>
      <c r="BU113" s="99"/>
      <c r="BV113" s="99"/>
      <c r="BW113" s="82"/>
      <c r="BX113" s="82"/>
      <c r="BY113" s="82"/>
      <c r="BZ113" s="100"/>
      <c r="CA113" s="100"/>
      <c r="CB113" s="100"/>
      <c r="CC113" s="91"/>
      <c r="CD113" s="48"/>
      <c r="CE113" s="48"/>
      <c r="CF113" s="98"/>
      <c r="CG113" s="98"/>
      <c r="CH113" s="98"/>
      <c r="CI113" s="82"/>
      <c r="CJ113" s="99"/>
      <c r="CK113" s="99"/>
      <c r="CL113" s="99"/>
      <c r="CM113" s="82"/>
      <c r="CN113" s="82"/>
      <c r="CO113" s="82"/>
      <c r="CP113" s="100"/>
      <c r="CQ113" s="100"/>
      <c r="CR113" s="100"/>
      <c r="CS113" s="91"/>
      <c r="CT113" s="48"/>
      <c r="CU113" s="48"/>
      <c r="CV113" s="98"/>
      <c r="CW113" s="98"/>
      <c r="CX113" s="98"/>
      <c r="CY113" s="82"/>
      <c r="CZ113" s="99"/>
      <c r="DA113" s="99"/>
      <c r="DB113" s="99"/>
      <c r="DC113" s="82"/>
      <c r="DD113" s="82"/>
      <c r="DE113" s="82"/>
      <c r="DF113" s="100"/>
      <c r="DG113" s="100"/>
      <c r="DH113" s="100"/>
      <c r="DI113" s="91"/>
      <c r="DJ113" s="48"/>
      <c r="DK113" s="48"/>
      <c r="DL113" s="98"/>
      <c r="DM113" s="98"/>
      <c r="DN113" s="98"/>
      <c r="DO113" s="82"/>
      <c r="DP113" s="99"/>
      <c r="DQ113" s="99"/>
      <c r="DR113" s="99"/>
      <c r="DS113" s="82"/>
      <c r="DT113" s="82"/>
      <c r="DU113" s="82"/>
      <c r="DV113" s="100"/>
      <c r="DW113" s="100"/>
      <c r="DX113" s="100"/>
      <c r="DY113" s="91"/>
      <c r="DZ113" s="48"/>
      <c r="EA113" s="48"/>
      <c r="EB113" s="98"/>
      <c r="EC113" s="98"/>
      <c r="ED113" s="98"/>
      <c r="EE113" s="82"/>
      <c r="EF113" s="99"/>
      <c r="EG113" s="99"/>
      <c r="EH113" s="99"/>
      <c r="EI113" s="82"/>
      <c r="EJ113" s="82"/>
      <c r="EK113" s="82"/>
      <c r="EL113" s="100"/>
      <c r="EM113" s="100"/>
      <c r="EN113" s="100"/>
      <c r="EO113" s="91"/>
      <c r="EP113" s="48"/>
      <c r="EQ113" s="48"/>
      <c r="ER113" s="98"/>
      <c r="ES113" s="98"/>
      <c r="ET113" s="98"/>
      <c r="EU113" s="82"/>
      <c r="EV113" s="99"/>
      <c r="EW113" s="99"/>
      <c r="EX113" s="99"/>
      <c r="EY113" s="82"/>
      <c r="EZ113" s="82"/>
      <c r="FA113" s="82"/>
      <c r="FB113" s="100"/>
      <c r="FC113" s="100"/>
      <c r="FD113" s="100"/>
      <c r="FE113" s="91"/>
      <c r="FF113" s="48"/>
      <c r="FG113" s="48"/>
      <c r="FH113" s="98"/>
      <c r="FI113" s="98"/>
      <c r="FJ113" s="98"/>
      <c r="FK113" s="82"/>
      <c r="FL113" s="99"/>
      <c r="FM113" s="99"/>
      <c r="FN113" s="99"/>
      <c r="FO113" s="82"/>
      <c r="FP113" s="82"/>
      <c r="FQ113" s="82"/>
      <c r="FR113" s="100"/>
      <c r="FS113" s="100"/>
      <c r="FT113" s="100"/>
      <c r="FU113" s="91"/>
      <c r="FV113" s="48"/>
      <c r="FW113" s="48"/>
      <c r="FX113" s="98"/>
      <c r="FY113" s="98"/>
      <c r="FZ113" s="98"/>
      <c r="GA113" s="82"/>
      <c r="GB113" s="99"/>
      <c r="GC113" s="99"/>
      <c r="GD113" s="99"/>
      <c r="GE113" s="82"/>
      <c r="GF113" s="82"/>
      <c r="GG113" s="82"/>
      <c r="GH113" s="100"/>
      <c r="GI113" s="100"/>
      <c r="GJ113" s="100"/>
      <c r="GK113" s="91"/>
      <c r="GL113" s="48"/>
      <c r="GM113" s="48"/>
      <c r="GN113" s="98"/>
      <c r="GO113" s="98"/>
      <c r="GP113" s="98"/>
      <c r="GQ113" s="82"/>
      <c r="GR113" s="99"/>
      <c r="GS113" s="99"/>
      <c r="GT113" s="99"/>
      <c r="GU113" s="82"/>
      <c r="GV113" s="82"/>
      <c r="GW113" s="82"/>
      <c r="GX113" s="100"/>
      <c r="GY113" s="100"/>
      <c r="GZ113" s="100"/>
      <c r="HA113" s="91"/>
      <c r="HB113" s="48"/>
      <c r="HC113" s="48"/>
      <c r="HD113" s="98"/>
      <c r="HE113" s="98"/>
      <c r="HF113" s="98"/>
      <c r="HG113" s="82"/>
      <c r="HH113" s="99"/>
      <c r="HI113" s="99"/>
      <c r="HJ113" s="99"/>
      <c r="HK113" s="82"/>
      <c r="HL113" s="82"/>
      <c r="HM113" s="82"/>
      <c r="HN113" s="100"/>
      <c r="HO113" s="100"/>
      <c r="HP113" s="100"/>
      <c r="HQ113" s="91"/>
      <c r="HR113" s="48"/>
      <c r="HS113" s="48"/>
      <c r="HT113" s="98"/>
      <c r="HU113" s="98"/>
      <c r="HV113" s="98"/>
      <c r="HW113" s="82"/>
      <c r="HX113" s="99"/>
      <c r="HY113" s="99"/>
      <c r="HZ113" s="99"/>
      <c r="IA113" s="82"/>
      <c r="IB113" s="82"/>
      <c r="IC113" s="82"/>
      <c r="ID113" s="100"/>
      <c r="IE113" s="100"/>
      <c r="IF113" s="100"/>
      <c r="IG113" s="91"/>
      <c r="IH113" s="48"/>
      <c r="II113" s="48"/>
      <c r="IJ113" s="98"/>
      <c r="IK113" s="98"/>
      <c r="IL113" s="98"/>
      <c r="IM113" s="82"/>
      <c r="IN113" s="99"/>
      <c r="IO113" s="99"/>
      <c r="IP113" s="99"/>
      <c r="IQ113" s="82"/>
      <c r="IR113" s="82"/>
      <c r="IS113" s="82"/>
      <c r="IT113" s="100"/>
      <c r="IU113" s="100"/>
      <c r="IV113" s="100"/>
    </row>
    <row r="114" spans="1:256" s="7" customFormat="1" ht="51" hidden="1" customHeight="1">
      <c r="A114" s="74" t="s">
        <v>123</v>
      </c>
      <c r="B114" s="162" t="s">
        <v>76</v>
      </c>
      <c r="C114" s="162"/>
      <c r="D114" s="167" t="s">
        <v>118</v>
      </c>
      <c r="E114" s="183"/>
      <c r="F114" s="184"/>
      <c r="G114" s="6" t="s">
        <v>66</v>
      </c>
      <c r="H114" s="163" t="s">
        <v>115</v>
      </c>
      <c r="I114" s="164"/>
      <c r="J114" s="165"/>
      <c r="K114" s="75"/>
      <c r="L114" s="75"/>
      <c r="M114" s="75"/>
      <c r="N114" s="203" t="s">
        <v>109</v>
      </c>
      <c r="O114" s="203"/>
      <c r="P114" s="334"/>
      <c r="Q114" s="91"/>
      <c r="R114" s="48"/>
      <c r="S114" s="48"/>
      <c r="T114" s="98"/>
      <c r="U114" s="98"/>
      <c r="V114" s="98"/>
      <c r="W114" s="82"/>
      <c r="X114" s="99"/>
      <c r="Y114" s="99"/>
      <c r="Z114" s="99"/>
      <c r="AA114" s="82"/>
      <c r="AB114" s="82"/>
      <c r="AC114" s="82"/>
      <c r="AD114" s="100"/>
      <c r="AE114" s="100"/>
      <c r="AF114" s="100"/>
      <c r="AG114" s="91"/>
      <c r="AH114" s="48"/>
      <c r="AI114" s="48"/>
      <c r="AJ114" s="98"/>
      <c r="AK114" s="98"/>
      <c r="AL114" s="98"/>
      <c r="AM114" s="82"/>
      <c r="AN114" s="99"/>
      <c r="AO114" s="99"/>
      <c r="AP114" s="99"/>
      <c r="AQ114" s="82"/>
      <c r="AR114" s="82"/>
      <c r="AS114" s="82"/>
      <c r="AT114" s="100"/>
      <c r="AU114" s="100"/>
      <c r="AV114" s="100"/>
      <c r="AW114" s="91"/>
      <c r="AX114" s="48"/>
      <c r="AY114" s="48"/>
      <c r="AZ114" s="98"/>
      <c r="BA114" s="98"/>
      <c r="BB114" s="98"/>
      <c r="BC114" s="82"/>
      <c r="BD114" s="99"/>
      <c r="BE114" s="99"/>
      <c r="BF114" s="99"/>
      <c r="BG114" s="82"/>
      <c r="BH114" s="82"/>
      <c r="BI114" s="82"/>
      <c r="BJ114" s="100"/>
      <c r="BK114" s="100"/>
      <c r="BL114" s="100"/>
      <c r="BM114" s="91"/>
      <c r="BN114" s="48"/>
      <c r="BO114" s="48"/>
      <c r="BP114" s="98"/>
      <c r="BQ114" s="98"/>
      <c r="BR114" s="98"/>
      <c r="BS114" s="82"/>
      <c r="BT114" s="99"/>
      <c r="BU114" s="99"/>
      <c r="BV114" s="99"/>
      <c r="BW114" s="82"/>
      <c r="BX114" s="82"/>
      <c r="BY114" s="82"/>
      <c r="BZ114" s="100"/>
      <c r="CA114" s="100"/>
      <c r="CB114" s="100"/>
      <c r="CC114" s="91"/>
      <c r="CD114" s="48"/>
      <c r="CE114" s="48"/>
      <c r="CF114" s="98"/>
      <c r="CG114" s="98"/>
      <c r="CH114" s="98"/>
      <c r="CI114" s="82"/>
      <c r="CJ114" s="99"/>
      <c r="CK114" s="99"/>
      <c r="CL114" s="99"/>
      <c r="CM114" s="82"/>
      <c r="CN114" s="82"/>
      <c r="CO114" s="82"/>
      <c r="CP114" s="100"/>
      <c r="CQ114" s="100"/>
      <c r="CR114" s="100"/>
      <c r="CS114" s="91"/>
      <c r="CT114" s="48"/>
      <c r="CU114" s="48"/>
      <c r="CV114" s="98"/>
      <c r="CW114" s="98"/>
      <c r="CX114" s="98"/>
      <c r="CY114" s="82"/>
      <c r="CZ114" s="99"/>
      <c r="DA114" s="99"/>
      <c r="DB114" s="99"/>
      <c r="DC114" s="82"/>
      <c r="DD114" s="82"/>
      <c r="DE114" s="82"/>
      <c r="DF114" s="100"/>
      <c r="DG114" s="100"/>
      <c r="DH114" s="100"/>
      <c r="DI114" s="91"/>
      <c r="DJ114" s="48"/>
      <c r="DK114" s="48"/>
      <c r="DL114" s="98"/>
      <c r="DM114" s="98"/>
      <c r="DN114" s="98"/>
      <c r="DO114" s="82"/>
      <c r="DP114" s="99"/>
      <c r="DQ114" s="99"/>
      <c r="DR114" s="99"/>
      <c r="DS114" s="82"/>
      <c r="DT114" s="82"/>
      <c r="DU114" s="82"/>
      <c r="DV114" s="100"/>
      <c r="DW114" s="100"/>
      <c r="DX114" s="100"/>
      <c r="DY114" s="91"/>
      <c r="DZ114" s="48"/>
      <c r="EA114" s="48"/>
      <c r="EB114" s="98"/>
      <c r="EC114" s="98"/>
      <c r="ED114" s="98"/>
      <c r="EE114" s="82"/>
      <c r="EF114" s="99"/>
      <c r="EG114" s="99"/>
      <c r="EH114" s="99"/>
      <c r="EI114" s="82"/>
      <c r="EJ114" s="82"/>
      <c r="EK114" s="82"/>
      <c r="EL114" s="100"/>
      <c r="EM114" s="100"/>
      <c r="EN114" s="100"/>
      <c r="EO114" s="91"/>
      <c r="EP114" s="48"/>
      <c r="EQ114" s="48"/>
      <c r="ER114" s="98"/>
      <c r="ES114" s="98"/>
      <c r="ET114" s="98"/>
      <c r="EU114" s="82"/>
      <c r="EV114" s="99"/>
      <c r="EW114" s="99"/>
      <c r="EX114" s="99"/>
      <c r="EY114" s="82"/>
      <c r="EZ114" s="82"/>
      <c r="FA114" s="82"/>
      <c r="FB114" s="100"/>
      <c r="FC114" s="100"/>
      <c r="FD114" s="100"/>
      <c r="FE114" s="91"/>
      <c r="FF114" s="48"/>
      <c r="FG114" s="48"/>
      <c r="FH114" s="98"/>
      <c r="FI114" s="98"/>
      <c r="FJ114" s="98"/>
      <c r="FK114" s="82"/>
      <c r="FL114" s="99"/>
      <c r="FM114" s="99"/>
      <c r="FN114" s="99"/>
      <c r="FO114" s="82"/>
      <c r="FP114" s="82"/>
      <c r="FQ114" s="82"/>
      <c r="FR114" s="100"/>
      <c r="FS114" s="100"/>
      <c r="FT114" s="100"/>
      <c r="FU114" s="91"/>
      <c r="FV114" s="48"/>
      <c r="FW114" s="48"/>
      <c r="FX114" s="98"/>
      <c r="FY114" s="98"/>
      <c r="FZ114" s="98"/>
      <c r="GA114" s="82"/>
      <c r="GB114" s="99"/>
      <c r="GC114" s="99"/>
      <c r="GD114" s="99"/>
      <c r="GE114" s="82"/>
      <c r="GF114" s="82"/>
      <c r="GG114" s="82"/>
      <c r="GH114" s="100"/>
      <c r="GI114" s="100"/>
      <c r="GJ114" s="100"/>
      <c r="GK114" s="91"/>
      <c r="GL114" s="48"/>
      <c r="GM114" s="48"/>
      <c r="GN114" s="98"/>
      <c r="GO114" s="98"/>
      <c r="GP114" s="98"/>
      <c r="GQ114" s="82"/>
      <c r="GR114" s="99"/>
      <c r="GS114" s="99"/>
      <c r="GT114" s="99"/>
      <c r="GU114" s="82"/>
      <c r="GV114" s="82"/>
      <c r="GW114" s="82"/>
      <c r="GX114" s="100"/>
      <c r="GY114" s="100"/>
      <c r="GZ114" s="100"/>
      <c r="HA114" s="91"/>
      <c r="HB114" s="48"/>
      <c r="HC114" s="48"/>
      <c r="HD114" s="98"/>
      <c r="HE114" s="98"/>
      <c r="HF114" s="98"/>
      <c r="HG114" s="82"/>
      <c r="HH114" s="99"/>
      <c r="HI114" s="99"/>
      <c r="HJ114" s="99"/>
      <c r="HK114" s="82"/>
      <c r="HL114" s="82"/>
      <c r="HM114" s="82"/>
      <c r="HN114" s="100"/>
      <c r="HO114" s="100"/>
      <c r="HP114" s="100"/>
      <c r="HQ114" s="91"/>
      <c r="HR114" s="48"/>
      <c r="HS114" s="48"/>
      <c r="HT114" s="98"/>
      <c r="HU114" s="98"/>
      <c r="HV114" s="98"/>
      <c r="HW114" s="82"/>
      <c r="HX114" s="99"/>
      <c r="HY114" s="99"/>
      <c r="HZ114" s="99"/>
      <c r="IA114" s="82"/>
      <c r="IB114" s="82"/>
      <c r="IC114" s="82"/>
      <c r="ID114" s="100"/>
      <c r="IE114" s="100"/>
      <c r="IF114" s="100"/>
      <c r="IG114" s="91"/>
      <c r="IH114" s="48"/>
      <c r="II114" s="48"/>
      <c r="IJ114" s="98"/>
      <c r="IK114" s="98"/>
      <c r="IL114" s="98"/>
      <c r="IM114" s="82"/>
      <c r="IN114" s="99"/>
      <c r="IO114" s="99"/>
      <c r="IP114" s="99"/>
      <c r="IQ114" s="82"/>
      <c r="IR114" s="82"/>
      <c r="IS114" s="82"/>
      <c r="IT114" s="100"/>
      <c r="IU114" s="100"/>
      <c r="IV114" s="100"/>
    </row>
    <row r="115" spans="1:256" s="7" customFormat="1" ht="18.75" hidden="1" customHeight="1">
      <c r="A115" s="74" t="s">
        <v>100</v>
      </c>
      <c r="B115" s="162" t="s">
        <v>76</v>
      </c>
      <c r="C115" s="162"/>
      <c r="D115" s="189" t="s">
        <v>93</v>
      </c>
      <c r="E115" s="190"/>
      <c r="F115" s="191"/>
      <c r="G115" s="40" t="s">
        <v>94</v>
      </c>
      <c r="H115" s="192" t="s">
        <v>84</v>
      </c>
      <c r="I115" s="193"/>
      <c r="J115" s="194"/>
      <c r="K115" s="40">
        <v>3</v>
      </c>
      <c r="L115" s="40">
        <v>1</v>
      </c>
      <c r="M115" s="40">
        <f>K115+L115</f>
        <v>4</v>
      </c>
      <c r="N115" s="195" t="s">
        <v>196</v>
      </c>
      <c r="O115" s="196"/>
      <c r="P115" s="197"/>
    </row>
    <row r="116" spans="1:256" s="7" customFormat="1" ht="29.25" customHeight="1">
      <c r="A116" s="70">
        <v>3</v>
      </c>
      <c r="B116" s="162" t="s">
        <v>136</v>
      </c>
      <c r="C116" s="162"/>
      <c r="D116" s="172" t="s">
        <v>162</v>
      </c>
      <c r="E116" s="325"/>
      <c r="F116" s="325"/>
      <c r="G116" s="181"/>
      <c r="H116" s="181"/>
      <c r="I116" s="181"/>
      <c r="J116" s="181"/>
      <c r="K116" s="181"/>
      <c r="L116" s="181"/>
      <c r="M116" s="181"/>
      <c r="N116" s="181"/>
      <c r="O116" s="181"/>
      <c r="P116" s="182"/>
      <c r="Q116" s="91"/>
      <c r="R116" s="48"/>
      <c r="S116" s="48"/>
      <c r="T116" s="98"/>
      <c r="U116" s="98"/>
      <c r="V116" s="98"/>
      <c r="W116" s="82"/>
      <c r="X116" s="99"/>
      <c r="Y116" s="99"/>
      <c r="Z116" s="99"/>
      <c r="AA116" s="82"/>
      <c r="AB116" s="82"/>
      <c r="AC116" s="82"/>
      <c r="AD116" s="100"/>
      <c r="AE116" s="100"/>
      <c r="AF116" s="100"/>
      <c r="AG116" s="91"/>
      <c r="AH116" s="48"/>
      <c r="AI116" s="48"/>
      <c r="AJ116" s="98"/>
      <c r="AK116" s="98"/>
      <c r="AL116" s="98"/>
      <c r="AM116" s="82"/>
      <c r="AN116" s="99"/>
      <c r="AO116" s="99"/>
      <c r="AP116" s="99"/>
      <c r="AQ116" s="82"/>
      <c r="AR116" s="82"/>
      <c r="AS116" s="82"/>
      <c r="AT116" s="100"/>
      <c r="AU116" s="100"/>
      <c r="AV116" s="100"/>
      <c r="AW116" s="91"/>
      <c r="AX116" s="48"/>
      <c r="AY116" s="48"/>
      <c r="AZ116" s="98"/>
      <c r="BA116" s="98"/>
      <c r="BB116" s="98"/>
      <c r="BC116" s="82"/>
      <c r="BD116" s="99"/>
      <c r="BE116" s="99"/>
      <c r="BF116" s="99"/>
      <c r="BG116" s="82"/>
      <c r="BH116" s="82"/>
      <c r="BI116" s="82"/>
      <c r="BJ116" s="100"/>
      <c r="BK116" s="100"/>
      <c r="BL116" s="100"/>
      <c r="BM116" s="91"/>
      <c r="BN116" s="48"/>
      <c r="BO116" s="48"/>
      <c r="BP116" s="98"/>
      <c r="BQ116" s="98"/>
      <c r="BR116" s="98"/>
      <c r="BS116" s="82"/>
      <c r="BT116" s="99"/>
      <c r="BU116" s="99"/>
      <c r="BV116" s="99"/>
      <c r="BW116" s="82"/>
      <c r="BX116" s="82"/>
      <c r="BY116" s="82"/>
      <c r="BZ116" s="100"/>
      <c r="CA116" s="100"/>
      <c r="CB116" s="100"/>
      <c r="CC116" s="91"/>
      <c r="CD116" s="48"/>
      <c r="CE116" s="48"/>
      <c r="CF116" s="98"/>
      <c r="CG116" s="98"/>
      <c r="CH116" s="98"/>
      <c r="CI116" s="82"/>
      <c r="CJ116" s="99"/>
      <c r="CK116" s="99"/>
      <c r="CL116" s="99"/>
      <c r="CM116" s="82"/>
      <c r="CN116" s="82"/>
      <c r="CO116" s="82"/>
      <c r="CP116" s="100"/>
      <c r="CQ116" s="100"/>
      <c r="CR116" s="100"/>
      <c r="CS116" s="91"/>
      <c r="CT116" s="48"/>
      <c r="CU116" s="48"/>
      <c r="CV116" s="98"/>
      <c r="CW116" s="98"/>
      <c r="CX116" s="98"/>
      <c r="CY116" s="82"/>
      <c r="CZ116" s="99"/>
      <c r="DA116" s="99"/>
      <c r="DB116" s="99"/>
      <c r="DC116" s="82"/>
      <c r="DD116" s="82"/>
      <c r="DE116" s="82"/>
      <c r="DF116" s="100"/>
      <c r="DG116" s="100"/>
      <c r="DH116" s="100"/>
      <c r="DI116" s="91"/>
      <c r="DJ116" s="48"/>
      <c r="DK116" s="48"/>
      <c r="DL116" s="98"/>
      <c r="DM116" s="98"/>
      <c r="DN116" s="98"/>
      <c r="DO116" s="82"/>
      <c r="DP116" s="99"/>
      <c r="DQ116" s="99"/>
      <c r="DR116" s="99"/>
      <c r="DS116" s="82"/>
      <c r="DT116" s="82"/>
      <c r="DU116" s="82"/>
      <c r="DV116" s="100"/>
      <c r="DW116" s="100"/>
      <c r="DX116" s="100"/>
      <c r="DY116" s="91"/>
      <c r="DZ116" s="48"/>
      <c r="EA116" s="48"/>
      <c r="EB116" s="98"/>
      <c r="EC116" s="98"/>
      <c r="ED116" s="98"/>
      <c r="EE116" s="82"/>
      <c r="EF116" s="99"/>
      <c r="EG116" s="99"/>
      <c r="EH116" s="99"/>
      <c r="EI116" s="82"/>
      <c r="EJ116" s="82"/>
      <c r="EK116" s="82"/>
      <c r="EL116" s="100"/>
      <c r="EM116" s="100"/>
      <c r="EN116" s="100"/>
      <c r="EO116" s="91"/>
      <c r="EP116" s="48"/>
      <c r="EQ116" s="48"/>
      <c r="ER116" s="98"/>
      <c r="ES116" s="98"/>
      <c r="ET116" s="98"/>
      <c r="EU116" s="82"/>
      <c r="EV116" s="99"/>
      <c r="EW116" s="99"/>
      <c r="EX116" s="99"/>
      <c r="EY116" s="82"/>
      <c r="EZ116" s="82"/>
      <c r="FA116" s="82"/>
      <c r="FB116" s="100"/>
      <c r="FC116" s="100"/>
      <c r="FD116" s="100"/>
      <c r="FE116" s="91"/>
      <c r="FF116" s="48"/>
      <c r="FG116" s="48"/>
      <c r="FH116" s="98"/>
      <c r="FI116" s="98"/>
      <c r="FJ116" s="98"/>
      <c r="FK116" s="82"/>
      <c r="FL116" s="99"/>
      <c r="FM116" s="99"/>
      <c r="FN116" s="99"/>
      <c r="FO116" s="82"/>
      <c r="FP116" s="82"/>
      <c r="FQ116" s="82"/>
      <c r="FR116" s="100"/>
      <c r="FS116" s="100"/>
      <c r="FT116" s="100"/>
      <c r="FU116" s="91"/>
      <c r="FV116" s="48"/>
      <c r="FW116" s="48"/>
      <c r="FX116" s="98"/>
      <c r="FY116" s="98"/>
      <c r="FZ116" s="98"/>
      <c r="GA116" s="82"/>
      <c r="GB116" s="99"/>
      <c r="GC116" s="99"/>
      <c r="GD116" s="99"/>
      <c r="GE116" s="82"/>
      <c r="GF116" s="82"/>
      <c r="GG116" s="82"/>
      <c r="GH116" s="100"/>
      <c r="GI116" s="100"/>
      <c r="GJ116" s="100"/>
      <c r="GK116" s="91"/>
      <c r="GL116" s="48"/>
      <c r="GM116" s="48"/>
      <c r="GN116" s="98"/>
      <c r="GO116" s="98"/>
      <c r="GP116" s="98"/>
      <c r="GQ116" s="82"/>
      <c r="GR116" s="99"/>
      <c r="GS116" s="99"/>
      <c r="GT116" s="99"/>
      <c r="GU116" s="82"/>
      <c r="GV116" s="82"/>
      <c r="GW116" s="82"/>
      <c r="GX116" s="100"/>
      <c r="GY116" s="100"/>
      <c r="GZ116" s="100"/>
      <c r="HA116" s="91"/>
      <c r="HB116" s="48"/>
      <c r="HC116" s="48"/>
      <c r="HD116" s="98"/>
      <c r="HE116" s="98"/>
      <c r="HF116" s="98"/>
      <c r="HG116" s="82"/>
      <c r="HH116" s="99"/>
      <c r="HI116" s="99"/>
      <c r="HJ116" s="99"/>
      <c r="HK116" s="82"/>
      <c r="HL116" s="82"/>
      <c r="HM116" s="82"/>
      <c r="HN116" s="100"/>
      <c r="HO116" s="100"/>
      <c r="HP116" s="100"/>
      <c r="HQ116" s="91"/>
      <c r="HR116" s="48"/>
      <c r="HS116" s="48"/>
      <c r="HT116" s="98"/>
      <c r="HU116" s="98"/>
      <c r="HV116" s="98"/>
      <c r="HW116" s="82"/>
      <c r="HX116" s="99"/>
      <c r="HY116" s="99"/>
      <c r="HZ116" s="99"/>
      <c r="IA116" s="82"/>
      <c r="IB116" s="82"/>
      <c r="IC116" s="82"/>
      <c r="ID116" s="100"/>
      <c r="IE116" s="100"/>
      <c r="IF116" s="100"/>
      <c r="IG116" s="91"/>
      <c r="IH116" s="48"/>
      <c r="II116" s="48"/>
      <c r="IJ116" s="98"/>
      <c r="IK116" s="98"/>
      <c r="IL116" s="98"/>
      <c r="IM116" s="82"/>
      <c r="IN116" s="99"/>
      <c r="IO116" s="99"/>
      <c r="IP116" s="99"/>
      <c r="IQ116" s="82"/>
      <c r="IR116" s="82"/>
      <c r="IS116" s="82"/>
      <c r="IT116" s="100"/>
      <c r="IU116" s="100"/>
      <c r="IV116" s="100"/>
    </row>
    <row r="117" spans="1:256" s="7" customFormat="1" ht="15.75" customHeight="1">
      <c r="A117" s="71">
        <v>1</v>
      </c>
      <c r="B117" s="172" t="s">
        <v>79</v>
      </c>
      <c r="C117" s="179"/>
      <c r="D117" s="179"/>
      <c r="E117" s="179"/>
      <c r="F117" s="179"/>
      <c r="G117" s="179"/>
      <c r="H117" s="179"/>
      <c r="I117" s="179"/>
      <c r="J117" s="179"/>
      <c r="K117" s="179"/>
      <c r="L117" s="179"/>
      <c r="M117" s="179"/>
      <c r="N117" s="179"/>
      <c r="O117" s="72"/>
      <c r="P117" s="73"/>
      <c r="Q117" s="91"/>
      <c r="R117" s="48"/>
      <c r="S117" s="48"/>
      <c r="T117" s="98"/>
      <c r="U117" s="98"/>
      <c r="V117" s="98"/>
      <c r="W117" s="82"/>
      <c r="X117" s="99"/>
      <c r="Y117" s="99"/>
      <c r="Z117" s="99"/>
      <c r="AA117" s="82"/>
      <c r="AB117" s="82"/>
      <c r="AC117" s="82"/>
      <c r="AD117" s="100"/>
      <c r="AE117" s="100"/>
      <c r="AF117" s="100"/>
      <c r="AG117" s="91"/>
      <c r="AH117" s="48"/>
      <c r="AI117" s="48"/>
      <c r="AJ117" s="98"/>
      <c r="AK117" s="98"/>
      <c r="AL117" s="98"/>
      <c r="AM117" s="82"/>
      <c r="AN117" s="99"/>
      <c r="AO117" s="99"/>
      <c r="AP117" s="99"/>
      <c r="AQ117" s="82"/>
      <c r="AR117" s="82"/>
      <c r="AS117" s="82"/>
      <c r="AT117" s="100"/>
      <c r="AU117" s="100"/>
      <c r="AV117" s="100"/>
      <c r="AW117" s="91"/>
      <c r="AX117" s="48"/>
      <c r="AY117" s="48"/>
      <c r="AZ117" s="98"/>
      <c r="BA117" s="98"/>
      <c r="BB117" s="98"/>
      <c r="BC117" s="82"/>
      <c r="BD117" s="99"/>
      <c r="BE117" s="99"/>
      <c r="BF117" s="99"/>
      <c r="BG117" s="82"/>
      <c r="BH117" s="82"/>
      <c r="BI117" s="82"/>
      <c r="BJ117" s="100"/>
      <c r="BK117" s="100"/>
      <c r="BL117" s="100"/>
      <c r="BM117" s="91"/>
      <c r="BN117" s="48"/>
      <c r="BO117" s="48"/>
      <c r="BP117" s="98"/>
      <c r="BQ117" s="98"/>
      <c r="BR117" s="98"/>
      <c r="BS117" s="82"/>
      <c r="BT117" s="99"/>
      <c r="BU117" s="99"/>
      <c r="BV117" s="99"/>
      <c r="BW117" s="82"/>
      <c r="BX117" s="82"/>
      <c r="BY117" s="82"/>
      <c r="BZ117" s="100"/>
      <c r="CA117" s="100"/>
      <c r="CB117" s="100"/>
      <c r="CC117" s="91"/>
      <c r="CD117" s="48"/>
      <c r="CE117" s="48"/>
      <c r="CF117" s="98"/>
      <c r="CG117" s="98"/>
      <c r="CH117" s="98"/>
      <c r="CI117" s="82"/>
      <c r="CJ117" s="99"/>
      <c r="CK117" s="99"/>
      <c r="CL117" s="99"/>
      <c r="CM117" s="82"/>
      <c r="CN117" s="82"/>
      <c r="CO117" s="82"/>
      <c r="CP117" s="100"/>
      <c r="CQ117" s="100"/>
      <c r="CR117" s="100"/>
      <c r="CS117" s="91"/>
      <c r="CT117" s="48"/>
      <c r="CU117" s="48"/>
      <c r="CV117" s="98"/>
      <c r="CW117" s="98"/>
      <c r="CX117" s="98"/>
      <c r="CY117" s="82"/>
      <c r="CZ117" s="99"/>
      <c r="DA117" s="99"/>
      <c r="DB117" s="99"/>
      <c r="DC117" s="82"/>
      <c r="DD117" s="82"/>
      <c r="DE117" s="82"/>
      <c r="DF117" s="100"/>
      <c r="DG117" s="100"/>
      <c r="DH117" s="100"/>
      <c r="DI117" s="91"/>
      <c r="DJ117" s="48"/>
      <c r="DK117" s="48"/>
      <c r="DL117" s="98"/>
      <c r="DM117" s="98"/>
      <c r="DN117" s="98"/>
      <c r="DO117" s="82"/>
      <c r="DP117" s="99"/>
      <c r="DQ117" s="99"/>
      <c r="DR117" s="99"/>
      <c r="DS117" s="82"/>
      <c r="DT117" s="82"/>
      <c r="DU117" s="82"/>
      <c r="DV117" s="100"/>
      <c r="DW117" s="100"/>
      <c r="DX117" s="100"/>
      <c r="DY117" s="91"/>
      <c r="DZ117" s="48"/>
      <c r="EA117" s="48"/>
      <c r="EB117" s="98"/>
      <c r="EC117" s="98"/>
      <c r="ED117" s="98"/>
      <c r="EE117" s="82"/>
      <c r="EF117" s="99"/>
      <c r="EG117" s="99"/>
      <c r="EH117" s="99"/>
      <c r="EI117" s="82"/>
      <c r="EJ117" s="82"/>
      <c r="EK117" s="82"/>
      <c r="EL117" s="100"/>
      <c r="EM117" s="100"/>
      <c r="EN117" s="100"/>
      <c r="EO117" s="91"/>
      <c r="EP117" s="48"/>
      <c r="EQ117" s="48"/>
      <c r="ER117" s="98"/>
      <c r="ES117" s="98"/>
      <c r="ET117" s="98"/>
      <c r="EU117" s="82"/>
      <c r="EV117" s="99"/>
      <c r="EW117" s="99"/>
      <c r="EX117" s="99"/>
      <c r="EY117" s="82"/>
      <c r="EZ117" s="82"/>
      <c r="FA117" s="82"/>
      <c r="FB117" s="100"/>
      <c r="FC117" s="100"/>
      <c r="FD117" s="100"/>
      <c r="FE117" s="91"/>
      <c r="FF117" s="48"/>
      <c r="FG117" s="48"/>
      <c r="FH117" s="98"/>
      <c r="FI117" s="98"/>
      <c r="FJ117" s="98"/>
      <c r="FK117" s="82"/>
      <c r="FL117" s="99"/>
      <c r="FM117" s="99"/>
      <c r="FN117" s="99"/>
      <c r="FO117" s="82"/>
      <c r="FP117" s="82"/>
      <c r="FQ117" s="82"/>
      <c r="FR117" s="100"/>
      <c r="FS117" s="100"/>
      <c r="FT117" s="100"/>
      <c r="FU117" s="91"/>
      <c r="FV117" s="48"/>
      <c r="FW117" s="48"/>
      <c r="FX117" s="98"/>
      <c r="FY117" s="98"/>
      <c r="FZ117" s="98"/>
      <c r="GA117" s="82"/>
      <c r="GB117" s="99"/>
      <c r="GC117" s="99"/>
      <c r="GD117" s="99"/>
      <c r="GE117" s="82"/>
      <c r="GF117" s="82"/>
      <c r="GG117" s="82"/>
      <c r="GH117" s="100"/>
      <c r="GI117" s="100"/>
      <c r="GJ117" s="100"/>
      <c r="GK117" s="91"/>
      <c r="GL117" s="48"/>
      <c r="GM117" s="48"/>
      <c r="GN117" s="98"/>
      <c r="GO117" s="98"/>
      <c r="GP117" s="98"/>
      <c r="GQ117" s="82"/>
      <c r="GR117" s="99"/>
      <c r="GS117" s="99"/>
      <c r="GT117" s="99"/>
      <c r="GU117" s="82"/>
      <c r="GV117" s="82"/>
      <c r="GW117" s="82"/>
      <c r="GX117" s="100"/>
      <c r="GY117" s="100"/>
      <c r="GZ117" s="100"/>
      <c r="HA117" s="91"/>
      <c r="HB117" s="48"/>
      <c r="HC117" s="48"/>
      <c r="HD117" s="98"/>
      <c r="HE117" s="98"/>
      <c r="HF117" s="98"/>
      <c r="HG117" s="82"/>
      <c r="HH117" s="99"/>
      <c r="HI117" s="99"/>
      <c r="HJ117" s="99"/>
      <c r="HK117" s="82"/>
      <c r="HL117" s="82"/>
      <c r="HM117" s="82"/>
      <c r="HN117" s="100"/>
      <c r="HO117" s="100"/>
      <c r="HP117" s="100"/>
      <c r="HQ117" s="91"/>
      <c r="HR117" s="48"/>
      <c r="HS117" s="48"/>
      <c r="HT117" s="98"/>
      <c r="HU117" s="98"/>
      <c r="HV117" s="98"/>
      <c r="HW117" s="82"/>
      <c r="HX117" s="99"/>
      <c r="HY117" s="99"/>
      <c r="HZ117" s="99"/>
      <c r="IA117" s="82"/>
      <c r="IB117" s="82"/>
      <c r="IC117" s="82"/>
      <c r="ID117" s="100"/>
      <c r="IE117" s="100"/>
      <c r="IF117" s="100"/>
      <c r="IG117" s="91"/>
      <c r="IH117" s="48"/>
      <c r="II117" s="48"/>
      <c r="IJ117" s="98"/>
      <c r="IK117" s="98"/>
      <c r="IL117" s="98"/>
      <c r="IM117" s="82"/>
      <c r="IN117" s="99"/>
      <c r="IO117" s="99"/>
      <c r="IP117" s="99"/>
      <c r="IQ117" s="82"/>
      <c r="IR117" s="82"/>
      <c r="IS117" s="82"/>
      <c r="IT117" s="100"/>
      <c r="IU117" s="100"/>
      <c r="IV117" s="100"/>
    </row>
    <row r="118" spans="1:256" s="7" customFormat="1" ht="30.75" customHeight="1">
      <c r="A118" s="74" t="s">
        <v>60</v>
      </c>
      <c r="B118" s="162" t="s">
        <v>136</v>
      </c>
      <c r="C118" s="162"/>
      <c r="D118" s="167" t="s">
        <v>166</v>
      </c>
      <c r="E118" s="181"/>
      <c r="F118" s="182"/>
      <c r="G118" s="6" t="s">
        <v>44</v>
      </c>
      <c r="H118" s="163" t="s">
        <v>135</v>
      </c>
      <c r="I118" s="216"/>
      <c r="J118" s="217"/>
      <c r="K118" s="75"/>
      <c r="L118" s="75"/>
      <c r="M118" s="75"/>
      <c r="N118" s="166">
        <v>4718.8999999999996</v>
      </c>
      <c r="O118" s="166"/>
      <c r="P118" s="170"/>
      <c r="Q118" s="91"/>
      <c r="R118" s="48"/>
      <c r="S118" s="48"/>
      <c r="T118" s="98"/>
      <c r="U118" s="98"/>
      <c r="V118" s="98"/>
      <c r="W118" s="82"/>
      <c r="X118" s="99"/>
      <c r="Y118" s="99"/>
      <c r="Z118" s="99"/>
      <c r="AA118" s="82"/>
      <c r="AB118" s="82"/>
      <c r="AC118" s="82"/>
      <c r="AD118" s="100"/>
      <c r="AE118" s="100"/>
      <c r="AF118" s="100"/>
      <c r="AG118" s="91"/>
      <c r="AH118" s="48"/>
      <c r="AI118" s="48"/>
      <c r="AJ118" s="98"/>
      <c r="AK118" s="98"/>
      <c r="AL118" s="98"/>
      <c r="AM118" s="82"/>
      <c r="AN118" s="99"/>
      <c r="AO118" s="99"/>
      <c r="AP118" s="99"/>
      <c r="AQ118" s="82"/>
      <c r="AR118" s="82"/>
      <c r="AS118" s="82"/>
      <c r="AT118" s="100"/>
      <c r="AU118" s="100"/>
      <c r="AV118" s="100"/>
      <c r="AW118" s="91"/>
      <c r="AX118" s="48"/>
      <c r="AY118" s="48"/>
      <c r="AZ118" s="98"/>
      <c r="BA118" s="98"/>
      <c r="BB118" s="98"/>
      <c r="BC118" s="82"/>
      <c r="BD118" s="99"/>
      <c r="BE118" s="99"/>
      <c r="BF118" s="99"/>
      <c r="BG118" s="82"/>
      <c r="BH118" s="82"/>
      <c r="BI118" s="82"/>
      <c r="BJ118" s="100"/>
      <c r="BK118" s="100"/>
      <c r="BL118" s="100"/>
      <c r="BM118" s="91"/>
      <c r="BN118" s="48"/>
      <c r="BO118" s="48"/>
      <c r="BP118" s="98"/>
      <c r="BQ118" s="98"/>
      <c r="BR118" s="98"/>
      <c r="BS118" s="82"/>
      <c r="BT118" s="99"/>
      <c r="BU118" s="99"/>
      <c r="BV118" s="99"/>
      <c r="BW118" s="82"/>
      <c r="BX118" s="82"/>
      <c r="BY118" s="82"/>
      <c r="BZ118" s="100"/>
      <c r="CA118" s="100"/>
      <c r="CB118" s="100"/>
      <c r="CC118" s="91"/>
      <c r="CD118" s="48"/>
      <c r="CE118" s="48"/>
      <c r="CF118" s="98"/>
      <c r="CG118" s="98"/>
      <c r="CH118" s="98"/>
      <c r="CI118" s="82"/>
      <c r="CJ118" s="99"/>
      <c r="CK118" s="99"/>
      <c r="CL118" s="99"/>
      <c r="CM118" s="82"/>
      <c r="CN118" s="82"/>
      <c r="CO118" s="82"/>
      <c r="CP118" s="100"/>
      <c r="CQ118" s="100"/>
      <c r="CR118" s="100"/>
      <c r="CS118" s="91"/>
      <c r="CT118" s="48"/>
      <c r="CU118" s="48"/>
      <c r="CV118" s="98"/>
      <c r="CW118" s="98"/>
      <c r="CX118" s="98"/>
      <c r="CY118" s="82"/>
      <c r="CZ118" s="99"/>
      <c r="DA118" s="99"/>
      <c r="DB118" s="99"/>
      <c r="DC118" s="82"/>
      <c r="DD118" s="82"/>
      <c r="DE118" s="82"/>
      <c r="DF118" s="100"/>
      <c r="DG118" s="100"/>
      <c r="DH118" s="100"/>
      <c r="DI118" s="91"/>
      <c r="DJ118" s="48"/>
      <c r="DK118" s="48"/>
      <c r="DL118" s="98"/>
      <c r="DM118" s="98"/>
      <c r="DN118" s="98"/>
      <c r="DO118" s="82"/>
      <c r="DP118" s="99"/>
      <c r="DQ118" s="99"/>
      <c r="DR118" s="99"/>
      <c r="DS118" s="82"/>
      <c r="DT118" s="82"/>
      <c r="DU118" s="82"/>
      <c r="DV118" s="100"/>
      <c r="DW118" s="100"/>
      <c r="DX118" s="100"/>
      <c r="DY118" s="91"/>
      <c r="DZ118" s="48"/>
      <c r="EA118" s="48"/>
      <c r="EB118" s="98"/>
      <c r="EC118" s="98"/>
      <c r="ED118" s="98"/>
      <c r="EE118" s="82"/>
      <c r="EF118" s="99"/>
      <c r="EG118" s="99"/>
      <c r="EH118" s="99"/>
      <c r="EI118" s="82"/>
      <c r="EJ118" s="82"/>
      <c r="EK118" s="82"/>
      <c r="EL118" s="100"/>
      <c r="EM118" s="100"/>
      <c r="EN118" s="100"/>
      <c r="EO118" s="91"/>
      <c r="EP118" s="48"/>
      <c r="EQ118" s="48"/>
      <c r="ER118" s="98"/>
      <c r="ES118" s="98"/>
      <c r="ET118" s="98"/>
      <c r="EU118" s="82"/>
      <c r="EV118" s="99"/>
      <c r="EW118" s="99"/>
      <c r="EX118" s="99"/>
      <c r="EY118" s="82"/>
      <c r="EZ118" s="82"/>
      <c r="FA118" s="82"/>
      <c r="FB118" s="100"/>
      <c r="FC118" s="100"/>
      <c r="FD118" s="100"/>
      <c r="FE118" s="91"/>
      <c r="FF118" s="48"/>
      <c r="FG118" s="48"/>
      <c r="FH118" s="98"/>
      <c r="FI118" s="98"/>
      <c r="FJ118" s="98"/>
      <c r="FK118" s="82"/>
      <c r="FL118" s="99"/>
      <c r="FM118" s="99"/>
      <c r="FN118" s="99"/>
      <c r="FO118" s="82"/>
      <c r="FP118" s="82"/>
      <c r="FQ118" s="82"/>
      <c r="FR118" s="100"/>
      <c r="FS118" s="100"/>
      <c r="FT118" s="100"/>
      <c r="FU118" s="91"/>
      <c r="FV118" s="48"/>
      <c r="FW118" s="48"/>
      <c r="FX118" s="98"/>
      <c r="FY118" s="98"/>
      <c r="FZ118" s="98"/>
      <c r="GA118" s="82"/>
      <c r="GB118" s="99"/>
      <c r="GC118" s="99"/>
      <c r="GD118" s="99"/>
      <c r="GE118" s="82"/>
      <c r="GF118" s="82"/>
      <c r="GG118" s="82"/>
      <c r="GH118" s="100"/>
      <c r="GI118" s="100"/>
      <c r="GJ118" s="100"/>
      <c r="GK118" s="91"/>
      <c r="GL118" s="48"/>
      <c r="GM118" s="48"/>
      <c r="GN118" s="98"/>
      <c r="GO118" s="98"/>
      <c r="GP118" s="98"/>
      <c r="GQ118" s="82"/>
      <c r="GR118" s="99"/>
      <c r="GS118" s="99"/>
      <c r="GT118" s="99"/>
      <c r="GU118" s="82"/>
      <c r="GV118" s="82"/>
      <c r="GW118" s="82"/>
      <c r="GX118" s="100"/>
      <c r="GY118" s="100"/>
      <c r="GZ118" s="100"/>
      <c r="HA118" s="91"/>
      <c r="HB118" s="48"/>
      <c r="HC118" s="48"/>
      <c r="HD118" s="98"/>
      <c r="HE118" s="98"/>
      <c r="HF118" s="98"/>
      <c r="HG118" s="82"/>
      <c r="HH118" s="99"/>
      <c r="HI118" s="99"/>
      <c r="HJ118" s="99"/>
      <c r="HK118" s="82"/>
      <c r="HL118" s="82"/>
      <c r="HM118" s="82"/>
      <c r="HN118" s="100"/>
      <c r="HO118" s="100"/>
      <c r="HP118" s="100"/>
      <c r="HQ118" s="91"/>
      <c r="HR118" s="48"/>
      <c r="HS118" s="48"/>
      <c r="HT118" s="98"/>
      <c r="HU118" s="98"/>
      <c r="HV118" s="98"/>
      <c r="HW118" s="82"/>
      <c r="HX118" s="99"/>
      <c r="HY118" s="99"/>
      <c r="HZ118" s="99"/>
      <c r="IA118" s="82"/>
      <c r="IB118" s="82"/>
      <c r="IC118" s="82"/>
      <c r="ID118" s="100"/>
      <c r="IE118" s="100"/>
      <c r="IF118" s="100"/>
      <c r="IG118" s="91"/>
      <c r="IH118" s="48"/>
      <c r="II118" s="48"/>
      <c r="IJ118" s="98"/>
      <c r="IK118" s="98"/>
      <c r="IL118" s="98"/>
      <c r="IM118" s="82"/>
      <c r="IN118" s="99"/>
      <c r="IO118" s="99"/>
      <c r="IP118" s="99"/>
      <c r="IQ118" s="82"/>
      <c r="IR118" s="82"/>
      <c r="IS118" s="82"/>
      <c r="IT118" s="100"/>
      <c r="IU118" s="100"/>
      <c r="IV118" s="100"/>
    </row>
    <row r="119" spans="1:256" s="7" customFormat="1" ht="30" hidden="1" customHeight="1">
      <c r="A119" s="74" t="s">
        <v>81</v>
      </c>
      <c r="B119" s="162" t="s">
        <v>136</v>
      </c>
      <c r="C119" s="162"/>
      <c r="D119" s="329" t="s">
        <v>152</v>
      </c>
      <c r="E119" s="330"/>
      <c r="F119" s="331"/>
      <c r="G119" s="40" t="s">
        <v>153</v>
      </c>
      <c r="H119" s="192" t="s">
        <v>135</v>
      </c>
      <c r="I119" s="193"/>
      <c r="J119" s="194"/>
      <c r="K119" s="40">
        <v>3</v>
      </c>
      <c r="L119" s="40">
        <v>1</v>
      </c>
      <c r="M119" s="40">
        <f>K119+L119</f>
        <v>4</v>
      </c>
      <c r="N119" s="224"/>
      <c r="O119" s="287"/>
      <c r="P119" s="288"/>
      <c r="Q119" s="91"/>
      <c r="R119" s="48"/>
      <c r="S119" s="48"/>
      <c r="T119" s="98"/>
      <c r="U119" s="98"/>
      <c r="V119" s="98"/>
      <c r="W119" s="82"/>
      <c r="X119" s="99"/>
      <c r="Y119" s="99"/>
      <c r="Z119" s="99"/>
      <c r="AA119" s="82"/>
      <c r="AB119" s="82"/>
      <c r="AC119" s="82"/>
      <c r="AD119" s="100"/>
      <c r="AE119" s="100"/>
      <c r="AF119" s="100"/>
      <c r="AG119" s="91"/>
      <c r="AH119" s="48"/>
      <c r="AI119" s="48"/>
      <c r="AJ119" s="98"/>
      <c r="AK119" s="98"/>
      <c r="AL119" s="98"/>
      <c r="AM119" s="82"/>
      <c r="AN119" s="99"/>
      <c r="AO119" s="99"/>
      <c r="AP119" s="99"/>
      <c r="AQ119" s="82"/>
      <c r="AR119" s="82"/>
      <c r="AS119" s="82"/>
      <c r="AT119" s="100"/>
      <c r="AU119" s="100"/>
      <c r="AV119" s="100"/>
      <c r="AW119" s="91"/>
      <c r="AX119" s="48"/>
      <c r="AY119" s="48"/>
      <c r="AZ119" s="98"/>
      <c r="BA119" s="98"/>
      <c r="BB119" s="98"/>
      <c r="BC119" s="82"/>
      <c r="BD119" s="99"/>
      <c r="BE119" s="99"/>
      <c r="BF119" s="99"/>
      <c r="BG119" s="82"/>
      <c r="BH119" s="82"/>
      <c r="BI119" s="82"/>
      <c r="BJ119" s="100"/>
      <c r="BK119" s="100"/>
      <c r="BL119" s="100"/>
      <c r="BM119" s="91"/>
      <c r="BN119" s="48"/>
      <c r="BO119" s="48"/>
      <c r="BP119" s="98"/>
      <c r="BQ119" s="98"/>
      <c r="BR119" s="98"/>
      <c r="BS119" s="82"/>
      <c r="BT119" s="99"/>
      <c r="BU119" s="99"/>
      <c r="BV119" s="99"/>
      <c r="BW119" s="82"/>
      <c r="BX119" s="82"/>
      <c r="BY119" s="82"/>
      <c r="BZ119" s="100"/>
      <c r="CA119" s="100"/>
      <c r="CB119" s="100"/>
      <c r="CC119" s="91"/>
      <c r="CD119" s="48"/>
      <c r="CE119" s="48"/>
      <c r="CF119" s="98"/>
      <c r="CG119" s="98"/>
      <c r="CH119" s="98"/>
      <c r="CI119" s="82"/>
      <c r="CJ119" s="99"/>
      <c r="CK119" s="99"/>
      <c r="CL119" s="99"/>
      <c r="CM119" s="82"/>
      <c r="CN119" s="82"/>
      <c r="CO119" s="82"/>
      <c r="CP119" s="100"/>
      <c r="CQ119" s="100"/>
      <c r="CR119" s="100"/>
      <c r="CS119" s="91"/>
      <c r="CT119" s="48"/>
      <c r="CU119" s="48"/>
      <c r="CV119" s="98"/>
      <c r="CW119" s="98"/>
      <c r="CX119" s="98"/>
      <c r="CY119" s="82"/>
      <c r="CZ119" s="99"/>
      <c r="DA119" s="99"/>
      <c r="DB119" s="99"/>
      <c r="DC119" s="82"/>
      <c r="DD119" s="82"/>
      <c r="DE119" s="82"/>
      <c r="DF119" s="100"/>
      <c r="DG119" s="100"/>
      <c r="DH119" s="100"/>
      <c r="DI119" s="91"/>
      <c r="DJ119" s="48"/>
      <c r="DK119" s="48"/>
      <c r="DL119" s="98"/>
      <c r="DM119" s="98"/>
      <c r="DN119" s="98"/>
      <c r="DO119" s="82"/>
      <c r="DP119" s="99"/>
      <c r="DQ119" s="99"/>
      <c r="DR119" s="99"/>
      <c r="DS119" s="82"/>
      <c r="DT119" s="82"/>
      <c r="DU119" s="82"/>
      <c r="DV119" s="100"/>
      <c r="DW119" s="100"/>
      <c r="DX119" s="100"/>
      <c r="DY119" s="91"/>
      <c r="DZ119" s="48"/>
      <c r="EA119" s="48"/>
      <c r="EB119" s="98"/>
      <c r="EC119" s="98"/>
      <c r="ED119" s="98"/>
      <c r="EE119" s="82"/>
      <c r="EF119" s="99"/>
      <c r="EG119" s="99"/>
      <c r="EH119" s="99"/>
      <c r="EI119" s="82"/>
      <c r="EJ119" s="82"/>
      <c r="EK119" s="82"/>
      <c r="EL119" s="100"/>
      <c r="EM119" s="100"/>
      <c r="EN119" s="100"/>
      <c r="EO119" s="91"/>
      <c r="EP119" s="48"/>
      <c r="EQ119" s="48"/>
      <c r="ER119" s="98"/>
      <c r="ES119" s="98"/>
      <c r="ET119" s="98"/>
      <c r="EU119" s="82"/>
      <c r="EV119" s="99"/>
      <c r="EW119" s="99"/>
      <c r="EX119" s="99"/>
      <c r="EY119" s="82"/>
      <c r="EZ119" s="82"/>
      <c r="FA119" s="82"/>
      <c r="FB119" s="100"/>
      <c r="FC119" s="100"/>
      <c r="FD119" s="100"/>
      <c r="FE119" s="91"/>
      <c r="FF119" s="48"/>
      <c r="FG119" s="48"/>
      <c r="FH119" s="98"/>
      <c r="FI119" s="98"/>
      <c r="FJ119" s="98"/>
      <c r="FK119" s="82"/>
      <c r="FL119" s="99"/>
      <c r="FM119" s="99"/>
      <c r="FN119" s="99"/>
      <c r="FO119" s="82"/>
      <c r="FP119" s="82"/>
      <c r="FQ119" s="82"/>
      <c r="FR119" s="100"/>
      <c r="FS119" s="100"/>
      <c r="FT119" s="100"/>
      <c r="FU119" s="91"/>
      <c r="FV119" s="48"/>
      <c r="FW119" s="48"/>
      <c r="FX119" s="98"/>
      <c r="FY119" s="98"/>
      <c r="FZ119" s="98"/>
      <c r="GA119" s="82"/>
      <c r="GB119" s="99"/>
      <c r="GC119" s="99"/>
      <c r="GD119" s="99"/>
      <c r="GE119" s="82"/>
      <c r="GF119" s="82"/>
      <c r="GG119" s="82"/>
      <c r="GH119" s="100"/>
      <c r="GI119" s="100"/>
      <c r="GJ119" s="100"/>
      <c r="GK119" s="91"/>
      <c r="GL119" s="48"/>
      <c r="GM119" s="48"/>
      <c r="GN119" s="98"/>
      <c r="GO119" s="98"/>
      <c r="GP119" s="98"/>
      <c r="GQ119" s="82"/>
      <c r="GR119" s="99"/>
      <c r="GS119" s="99"/>
      <c r="GT119" s="99"/>
      <c r="GU119" s="82"/>
      <c r="GV119" s="82"/>
      <c r="GW119" s="82"/>
      <c r="GX119" s="100"/>
      <c r="GY119" s="100"/>
      <c r="GZ119" s="100"/>
      <c r="HA119" s="91"/>
      <c r="HB119" s="48"/>
      <c r="HC119" s="48"/>
      <c r="HD119" s="98"/>
      <c r="HE119" s="98"/>
      <c r="HF119" s="98"/>
      <c r="HG119" s="82"/>
      <c r="HH119" s="99"/>
      <c r="HI119" s="99"/>
      <c r="HJ119" s="99"/>
      <c r="HK119" s="82"/>
      <c r="HL119" s="82"/>
      <c r="HM119" s="82"/>
      <c r="HN119" s="100"/>
      <c r="HO119" s="100"/>
      <c r="HP119" s="100"/>
      <c r="HQ119" s="91"/>
      <c r="HR119" s="48"/>
      <c r="HS119" s="48"/>
      <c r="HT119" s="98"/>
      <c r="HU119" s="98"/>
      <c r="HV119" s="98"/>
      <c r="HW119" s="82"/>
      <c r="HX119" s="99"/>
      <c r="HY119" s="99"/>
      <c r="HZ119" s="99"/>
      <c r="IA119" s="82"/>
      <c r="IB119" s="82"/>
      <c r="IC119" s="82"/>
      <c r="ID119" s="100"/>
      <c r="IE119" s="100"/>
      <c r="IF119" s="100"/>
      <c r="IG119" s="91"/>
      <c r="IH119" s="48"/>
      <c r="II119" s="48"/>
      <c r="IJ119" s="98"/>
      <c r="IK119" s="98"/>
      <c r="IL119" s="98"/>
      <c r="IM119" s="82"/>
      <c r="IN119" s="99"/>
      <c r="IO119" s="99"/>
      <c r="IP119" s="99"/>
      <c r="IQ119" s="82"/>
      <c r="IR119" s="82"/>
      <c r="IS119" s="82"/>
      <c r="IT119" s="100"/>
      <c r="IU119" s="100"/>
      <c r="IV119" s="100"/>
    </row>
    <row r="120" spans="1:256" s="7" customFormat="1" ht="15.75" customHeight="1">
      <c r="A120" s="71">
        <v>2</v>
      </c>
      <c r="B120" s="326" t="s">
        <v>80</v>
      </c>
      <c r="C120" s="173"/>
      <c r="D120" s="173"/>
      <c r="E120" s="173"/>
      <c r="F120" s="173"/>
      <c r="G120" s="173"/>
      <c r="H120" s="173"/>
      <c r="I120" s="173"/>
      <c r="J120" s="173"/>
      <c r="K120" s="173"/>
      <c r="L120" s="173"/>
      <c r="M120" s="173"/>
      <c r="N120" s="173"/>
      <c r="O120" s="173"/>
      <c r="P120" s="73"/>
      <c r="Q120" s="91"/>
      <c r="R120" s="48"/>
      <c r="S120" s="48"/>
      <c r="T120" s="98"/>
      <c r="U120" s="98"/>
      <c r="V120" s="98"/>
      <c r="W120" s="82"/>
      <c r="X120" s="99"/>
      <c r="Y120" s="99"/>
      <c r="Z120" s="99"/>
      <c r="AA120" s="82"/>
      <c r="AB120" s="82"/>
      <c r="AC120" s="82"/>
      <c r="AD120" s="100"/>
      <c r="AE120" s="100"/>
      <c r="AF120" s="100"/>
      <c r="AG120" s="91"/>
      <c r="AH120" s="48"/>
      <c r="AI120" s="48"/>
      <c r="AJ120" s="98"/>
      <c r="AK120" s="98"/>
      <c r="AL120" s="98"/>
      <c r="AM120" s="82"/>
      <c r="AN120" s="99"/>
      <c r="AO120" s="99"/>
      <c r="AP120" s="99"/>
      <c r="AQ120" s="82"/>
      <c r="AR120" s="82"/>
      <c r="AS120" s="82"/>
      <c r="AT120" s="100"/>
      <c r="AU120" s="100"/>
      <c r="AV120" s="100"/>
      <c r="AW120" s="91"/>
      <c r="AX120" s="48"/>
      <c r="AY120" s="48"/>
      <c r="AZ120" s="98"/>
      <c r="BA120" s="98"/>
      <c r="BB120" s="98"/>
      <c r="BC120" s="82"/>
      <c r="BD120" s="99"/>
      <c r="BE120" s="99"/>
      <c r="BF120" s="99"/>
      <c r="BG120" s="82"/>
      <c r="BH120" s="82"/>
      <c r="BI120" s="82"/>
      <c r="BJ120" s="100"/>
      <c r="BK120" s="100"/>
      <c r="BL120" s="100"/>
      <c r="BM120" s="91"/>
      <c r="BN120" s="48"/>
      <c r="BO120" s="48"/>
      <c r="BP120" s="98"/>
      <c r="BQ120" s="98"/>
      <c r="BR120" s="98"/>
      <c r="BS120" s="82"/>
      <c r="BT120" s="99"/>
      <c r="BU120" s="99"/>
      <c r="BV120" s="99"/>
      <c r="BW120" s="82"/>
      <c r="BX120" s="82"/>
      <c r="BY120" s="82"/>
      <c r="BZ120" s="100"/>
      <c r="CA120" s="100"/>
      <c r="CB120" s="100"/>
      <c r="CC120" s="91"/>
      <c r="CD120" s="48"/>
      <c r="CE120" s="48"/>
      <c r="CF120" s="98"/>
      <c r="CG120" s="98"/>
      <c r="CH120" s="98"/>
      <c r="CI120" s="82"/>
      <c r="CJ120" s="99"/>
      <c r="CK120" s="99"/>
      <c r="CL120" s="99"/>
      <c r="CM120" s="82"/>
      <c r="CN120" s="82"/>
      <c r="CO120" s="82"/>
      <c r="CP120" s="100"/>
      <c r="CQ120" s="100"/>
      <c r="CR120" s="100"/>
      <c r="CS120" s="91"/>
      <c r="CT120" s="48"/>
      <c r="CU120" s="48"/>
      <c r="CV120" s="98"/>
      <c r="CW120" s="98"/>
      <c r="CX120" s="98"/>
      <c r="CY120" s="82"/>
      <c r="CZ120" s="99"/>
      <c r="DA120" s="99"/>
      <c r="DB120" s="99"/>
      <c r="DC120" s="82"/>
      <c r="DD120" s="82"/>
      <c r="DE120" s="82"/>
      <c r="DF120" s="100"/>
      <c r="DG120" s="100"/>
      <c r="DH120" s="100"/>
      <c r="DI120" s="91"/>
      <c r="DJ120" s="48"/>
      <c r="DK120" s="48"/>
      <c r="DL120" s="98"/>
      <c r="DM120" s="98"/>
      <c r="DN120" s="98"/>
      <c r="DO120" s="82"/>
      <c r="DP120" s="99"/>
      <c r="DQ120" s="99"/>
      <c r="DR120" s="99"/>
      <c r="DS120" s="82"/>
      <c r="DT120" s="82"/>
      <c r="DU120" s="82"/>
      <c r="DV120" s="100"/>
      <c r="DW120" s="100"/>
      <c r="DX120" s="100"/>
      <c r="DY120" s="91"/>
      <c r="DZ120" s="48"/>
      <c r="EA120" s="48"/>
      <c r="EB120" s="98"/>
      <c r="EC120" s="98"/>
      <c r="ED120" s="98"/>
      <c r="EE120" s="82"/>
      <c r="EF120" s="99"/>
      <c r="EG120" s="99"/>
      <c r="EH120" s="99"/>
      <c r="EI120" s="82"/>
      <c r="EJ120" s="82"/>
      <c r="EK120" s="82"/>
      <c r="EL120" s="100"/>
      <c r="EM120" s="100"/>
      <c r="EN120" s="100"/>
      <c r="EO120" s="91"/>
      <c r="EP120" s="48"/>
      <c r="EQ120" s="48"/>
      <c r="ER120" s="98"/>
      <c r="ES120" s="98"/>
      <c r="ET120" s="98"/>
      <c r="EU120" s="82"/>
      <c r="EV120" s="99"/>
      <c r="EW120" s="99"/>
      <c r="EX120" s="99"/>
      <c r="EY120" s="82"/>
      <c r="EZ120" s="82"/>
      <c r="FA120" s="82"/>
      <c r="FB120" s="100"/>
      <c r="FC120" s="100"/>
      <c r="FD120" s="100"/>
      <c r="FE120" s="91"/>
      <c r="FF120" s="48"/>
      <c r="FG120" s="48"/>
      <c r="FH120" s="98"/>
      <c r="FI120" s="98"/>
      <c r="FJ120" s="98"/>
      <c r="FK120" s="82"/>
      <c r="FL120" s="99"/>
      <c r="FM120" s="99"/>
      <c r="FN120" s="99"/>
      <c r="FO120" s="82"/>
      <c r="FP120" s="82"/>
      <c r="FQ120" s="82"/>
      <c r="FR120" s="100"/>
      <c r="FS120" s="100"/>
      <c r="FT120" s="100"/>
      <c r="FU120" s="91"/>
      <c r="FV120" s="48"/>
      <c r="FW120" s="48"/>
      <c r="FX120" s="98"/>
      <c r="FY120" s="98"/>
      <c r="FZ120" s="98"/>
      <c r="GA120" s="82"/>
      <c r="GB120" s="99"/>
      <c r="GC120" s="99"/>
      <c r="GD120" s="99"/>
      <c r="GE120" s="82"/>
      <c r="GF120" s="82"/>
      <c r="GG120" s="82"/>
      <c r="GH120" s="100"/>
      <c r="GI120" s="100"/>
      <c r="GJ120" s="100"/>
      <c r="GK120" s="91"/>
      <c r="GL120" s="48"/>
      <c r="GM120" s="48"/>
      <c r="GN120" s="98"/>
      <c r="GO120" s="98"/>
      <c r="GP120" s="98"/>
      <c r="GQ120" s="82"/>
      <c r="GR120" s="99"/>
      <c r="GS120" s="99"/>
      <c r="GT120" s="99"/>
      <c r="GU120" s="82"/>
      <c r="GV120" s="82"/>
      <c r="GW120" s="82"/>
      <c r="GX120" s="100"/>
      <c r="GY120" s="100"/>
      <c r="GZ120" s="100"/>
      <c r="HA120" s="91"/>
      <c r="HB120" s="48"/>
      <c r="HC120" s="48"/>
      <c r="HD120" s="98"/>
      <c r="HE120" s="98"/>
      <c r="HF120" s="98"/>
      <c r="HG120" s="82"/>
      <c r="HH120" s="99"/>
      <c r="HI120" s="99"/>
      <c r="HJ120" s="99"/>
      <c r="HK120" s="82"/>
      <c r="HL120" s="82"/>
      <c r="HM120" s="82"/>
      <c r="HN120" s="100"/>
      <c r="HO120" s="100"/>
      <c r="HP120" s="100"/>
      <c r="HQ120" s="91"/>
      <c r="HR120" s="48"/>
      <c r="HS120" s="48"/>
      <c r="HT120" s="98"/>
      <c r="HU120" s="98"/>
      <c r="HV120" s="98"/>
      <c r="HW120" s="82"/>
      <c r="HX120" s="99"/>
      <c r="HY120" s="99"/>
      <c r="HZ120" s="99"/>
      <c r="IA120" s="82"/>
      <c r="IB120" s="82"/>
      <c r="IC120" s="82"/>
      <c r="ID120" s="100"/>
      <c r="IE120" s="100"/>
      <c r="IF120" s="100"/>
      <c r="IG120" s="91"/>
      <c r="IH120" s="48"/>
      <c r="II120" s="48"/>
      <c r="IJ120" s="98"/>
      <c r="IK120" s="98"/>
      <c r="IL120" s="98"/>
      <c r="IM120" s="82"/>
      <c r="IN120" s="99"/>
      <c r="IO120" s="99"/>
      <c r="IP120" s="99"/>
      <c r="IQ120" s="82"/>
      <c r="IR120" s="82"/>
      <c r="IS120" s="82"/>
      <c r="IT120" s="100"/>
      <c r="IU120" s="100"/>
      <c r="IV120" s="100"/>
    </row>
    <row r="121" spans="1:256" s="7" customFormat="1" ht="36.75" customHeight="1">
      <c r="A121" s="74" t="s">
        <v>61</v>
      </c>
      <c r="B121" s="162" t="s">
        <v>136</v>
      </c>
      <c r="C121" s="162"/>
      <c r="D121" s="189" t="s">
        <v>163</v>
      </c>
      <c r="E121" s="190"/>
      <c r="F121" s="191"/>
      <c r="G121" s="40" t="s">
        <v>45</v>
      </c>
      <c r="H121" s="218" t="s">
        <v>148</v>
      </c>
      <c r="I121" s="219"/>
      <c r="J121" s="220"/>
      <c r="K121" s="40"/>
      <c r="L121" s="40"/>
      <c r="M121" s="40"/>
      <c r="N121" s="218">
        <v>3</v>
      </c>
      <c r="O121" s="219"/>
      <c r="P121" s="220"/>
      <c r="Q121" s="91"/>
      <c r="R121" s="48"/>
      <c r="S121" s="48"/>
      <c r="T121" s="98"/>
      <c r="U121" s="98"/>
      <c r="V121" s="98"/>
      <c r="W121" s="82"/>
      <c r="X121" s="99"/>
      <c r="Y121" s="99"/>
      <c r="Z121" s="99"/>
      <c r="AA121" s="82"/>
      <c r="AB121" s="82"/>
      <c r="AC121" s="82"/>
      <c r="AD121" s="100"/>
      <c r="AE121" s="100"/>
      <c r="AF121" s="100"/>
      <c r="AG121" s="91"/>
      <c r="AH121" s="48"/>
      <c r="AI121" s="48"/>
      <c r="AJ121" s="98"/>
      <c r="AK121" s="98"/>
      <c r="AL121" s="98"/>
      <c r="AM121" s="82"/>
      <c r="AN121" s="99"/>
      <c r="AO121" s="99"/>
      <c r="AP121" s="99"/>
      <c r="AQ121" s="82"/>
      <c r="AR121" s="82"/>
      <c r="AS121" s="82"/>
      <c r="AT121" s="100"/>
      <c r="AU121" s="100"/>
      <c r="AV121" s="100"/>
      <c r="AW121" s="91"/>
      <c r="AX121" s="48"/>
      <c r="AY121" s="48"/>
      <c r="AZ121" s="98"/>
      <c r="BA121" s="98"/>
      <c r="BB121" s="98"/>
      <c r="BC121" s="82"/>
      <c r="BD121" s="99"/>
      <c r="BE121" s="99"/>
      <c r="BF121" s="99"/>
      <c r="BG121" s="82"/>
      <c r="BH121" s="82"/>
      <c r="BI121" s="82"/>
      <c r="BJ121" s="100"/>
      <c r="BK121" s="100"/>
      <c r="BL121" s="100"/>
      <c r="BM121" s="91"/>
      <c r="BN121" s="48"/>
      <c r="BO121" s="48"/>
      <c r="BP121" s="98"/>
      <c r="BQ121" s="98"/>
      <c r="BR121" s="98"/>
      <c r="BS121" s="82"/>
      <c r="BT121" s="99"/>
      <c r="BU121" s="99"/>
      <c r="BV121" s="99"/>
      <c r="BW121" s="82"/>
      <c r="BX121" s="82"/>
      <c r="BY121" s="82"/>
      <c r="BZ121" s="100"/>
      <c r="CA121" s="100"/>
      <c r="CB121" s="100"/>
      <c r="CC121" s="91"/>
      <c r="CD121" s="48"/>
      <c r="CE121" s="48"/>
      <c r="CF121" s="98"/>
      <c r="CG121" s="98"/>
      <c r="CH121" s="98"/>
      <c r="CI121" s="82"/>
      <c r="CJ121" s="99"/>
      <c r="CK121" s="99"/>
      <c r="CL121" s="99"/>
      <c r="CM121" s="82"/>
      <c r="CN121" s="82"/>
      <c r="CO121" s="82"/>
      <c r="CP121" s="100"/>
      <c r="CQ121" s="100"/>
      <c r="CR121" s="100"/>
      <c r="CS121" s="91"/>
      <c r="CT121" s="48"/>
      <c r="CU121" s="48"/>
      <c r="CV121" s="98"/>
      <c r="CW121" s="98"/>
      <c r="CX121" s="98"/>
      <c r="CY121" s="82"/>
      <c r="CZ121" s="99"/>
      <c r="DA121" s="99"/>
      <c r="DB121" s="99"/>
      <c r="DC121" s="82"/>
      <c r="DD121" s="82"/>
      <c r="DE121" s="82"/>
      <c r="DF121" s="100"/>
      <c r="DG121" s="100"/>
      <c r="DH121" s="100"/>
      <c r="DI121" s="91"/>
      <c r="DJ121" s="48"/>
      <c r="DK121" s="48"/>
      <c r="DL121" s="98"/>
      <c r="DM121" s="98"/>
      <c r="DN121" s="98"/>
      <c r="DO121" s="82"/>
      <c r="DP121" s="99"/>
      <c r="DQ121" s="99"/>
      <c r="DR121" s="99"/>
      <c r="DS121" s="82"/>
      <c r="DT121" s="82"/>
      <c r="DU121" s="82"/>
      <c r="DV121" s="100"/>
      <c r="DW121" s="100"/>
      <c r="DX121" s="100"/>
      <c r="DY121" s="91"/>
      <c r="DZ121" s="48"/>
      <c r="EA121" s="48"/>
      <c r="EB121" s="98"/>
      <c r="EC121" s="98"/>
      <c r="ED121" s="98"/>
      <c r="EE121" s="82"/>
      <c r="EF121" s="99"/>
      <c r="EG121" s="99"/>
      <c r="EH121" s="99"/>
      <c r="EI121" s="82"/>
      <c r="EJ121" s="82"/>
      <c r="EK121" s="82"/>
      <c r="EL121" s="100"/>
      <c r="EM121" s="100"/>
      <c r="EN121" s="100"/>
      <c r="EO121" s="91"/>
      <c r="EP121" s="48"/>
      <c r="EQ121" s="48"/>
      <c r="ER121" s="98"/>
      <c r="ES121" s="98"/>
      <c r="ET121" s="98"/>
      <c r="EU121" s="82"/>
      <c r="EV121" s="99"/>
      <c r="EW121" s="99"/>
      <c r="EX121" s="99"/>
      <c r="EY121" s="82"/>
      <c r="EZ121" s="82"/>
      <c r="FA121" s="82"/>
      <c r="FB121" s="100"/>
      <c r="FC121" s="100"/>
      <c r="FD121" s="100"/>
      <c r="FE121" s="91"/>
      <c r="FF121" s="48"/>
      <c r="FG121" s="48"/>
      <c r="FH121" s="98"/>
      <c r="FI121" s="98"/>
      <c r="FJ121" s="98"/>
      <c r="FK121" s="82"/>
      <c r="FL121" s="99"/>
      <c r="FM121" s="99"/>
      <c r="FN121" s="99"/>
      <c r="FO121" s="82"/>
      <c r="FP121" s="82"/>
      <c r="FQ121" s="82"/>
      <c r="FR121" s="100"/>
      <c r="FS121" s="100"/>
      <c r="FT121" s="100"/>
      <c r="FU121" s="91"/>
      <c r="FV121" s="48"/>
      <c r="FW121" s="48"/>
      <c r="FX121" s="98"/>
      <c r="FY121" s="98"/>
      <c r="FZ121" s="98"/>
      <c r="GA121" s="82"/>
      <c r="GB121" s="99"/>
      <c r="GC121" s="99"/>
      <c r="GD121" s="99"/>
      <c r="GE121" s="82"/>
      <c r="GF121" s="82"/>
      <c r="GG121" s="82"/>
      <c r="GH121" s="100"/>
      <c r="GI121" s="100"/>
      <c r="GJ121" s="100"/>
      <c r="GK121" s="91"/>
      <c r="GL121" s="48"/>
      <c r="GM121" s="48"/>
      <c r="GN121" s="98"/>
      <c r="GO121" s="98"/>
      <c r="GP121" s="98"/>
      <c r="GQ121" s="82"/>
      <c r="GR121" s="99"/>
      <c r="GS121" s="99"/>
      <c r="GT121" s="99"/>
      <c r="GU121" s="82"/>
      <c r="GV121" s="82"/>
      <c r="GW121" s="82"/>
      <c r="GX121" s="100"/>
      <c r="GY121" s="100"/>
      <c r="GZ121" s="100"/>
      <c r="HA121" s="91"/>
      <c r="HB121" s="48"/>
      <c r="HC121" s="48"/>
      <c r="HD121" s="98"/>
      <c r="HE121" s="98"/>
      <c r="HF121" s="98"/>
      <c r="HG121" s="82"/>
      <c r="HH121" s="99"/>
      <c r="HI121" s="99"/>
      <c r="HJ121" s="99"/>
      <c r="HK121" s="82"/>
      <c r="HL121" s="82"/>
      <c r="HM121" s="82"/>
      <c r="HN121" s="100"/>
      <c r="HO121" s="100"/>
      <c r="HP121" s="100"/>
      <c r="HQ121" s="91"/>
      <c r="HR121" s="48"/>
      <c r="HS121" s="48"/>
      <c r="HT121" s="98"/>
      <c r="HU121" s="98"/>
      <c r="HV121" s="98"/>
      <c r="HW121" s="82"/>
      <c r="HX121" s="99"/>
      <c r="HY121" s="99"/>
      <c r="HZ121" s="99"/>
      <c r="IA121" s="82"/>
      <c r="IB121" s="82"/>
      <c r="IC121" s="82"/>
      <c r="ID121" s="100"/>
      <c r="IE121" s="100"/>
      <c r="IF121" s="100"/>
      <c r="IG121" s="91"/>
      <c r="IH121" s="48"/>
      <c r="II121" s="48"/>
      <c r="IJ121" s="98"/>
      <c r="IK121" s="98"/>
      <c r="IL121" s="98"/>
      <c r="IM121" s="82"/>
      <c r="IN121" s="99"/>
      <c r="IO121" s="99"/>
      <c r="IP121" s="99"/>
      <c r="IQ121" s="82"/>
      <c r="IR121" s="82"/>
      <c r="IS121" s="82"/>
      <c r="IT121" s="100"/>
      <c r="IU121" s="100"/>
      <c r="IV121" s="100"/>
    </row>
    <row r="122" spans="1:256" s="7" customFormat="1" ht="36.75" customHeight="1">
      <c r="A122" s="74" t="s">
        <v>63</v>
      </c>
      <c r="B122" s="162" t="s">
        <v>136</v>
      </c>
      <c r="C122" s="162"/>
      <c r="D122" s="189" t="s">
        <v>167</v>
      </c>
      <c r="E122" s="280"/>
      <c r="F122" s="281"/>
      <c r="G122" s="40" t="s">
        <v>82</v>
      </c>
      <c r="H122" s="218" t="s">
        <v>84</v>
      </c>
      <c r="I122" s="221"/>
      <c r="J122" s="222"/>
      <c r="K122" s="40"/>
      <c r="L122" s="40"/>
      <c r="M122" s="40"/>
      <c r="N122" s="218">
        <v>22</v>
      </c>
      <c r="O122" s="221"/>
      <c r="P122" s="222"/>
      <c r="Q122" s="91"/>
      <c r="R122" s="48"/>
      <c r="S122" s="48"/>
      <c r="T122" s="98"/>
      <c r="U122" s="98"/>
      <c r="V122" s="98"/>
      <c r="W122" s="82"/>
      <c r="X122" s="99"/>
      <c r="Y122" s="99"/>
      <c r="Z122" s="99"/>
      <c r="AA122" s="82"/>
      <c r="AB122" s="82"/>
      <c r="AC122" s="82"/>
      <c r="AD122" s="100"/>
      <c r="AE122" s="100"/>
      <c r="AF122" s="100"/>
      <c r="AG122" s="91"/>
      <c r="AH122" s="48"/>
      <c r="AI122" s="48"/>
      <c r="AJ122" s="98"/>
      <c r="AK122" s="98"/>
      <c r="AL122" s="98"/>
      <c r="AM122" s="82"/>
      <c r="AN122" s="99"/>
      <c r="AO122" s="99"/>
      <c r="AP122" s="99"/>
      <c r="AQ122" s="82"/>
      <c r="AR122" s="82"/>
      <c r="AS122" s="82"/>
      <c r="AT122" s="100"/>
      <c r="AU122" s="100"/>
      <c r="AV122" s="100"/>
      <c r="AW122" s="91"/>
      <c r="AX122" s="48"/>
      <c r="AY122" s="48"/>
      <c r="AZ122" s="98"/>
      <c r="BA122" s="98"/>
      <c r="BB122" s="98"/>
      <c r="BC122" s="82"/>
      <c r="BD122" s="99"/>
      <c r="BE122" s="99"/>
      <c r="BF122" s="99"/>
      <c r="BG122" s="82"/>
      <c r="BH122" s="82"/>
      <c r="BI122" s="82"/>
      <c r="BJ122" s="100"/>
      <c r="BK122" s="100"/>
      <c r="BL122" s="100"/>
      <c r="BM122" s="91"/>
      <c r="BN122" s="48"/>
      <c r="BO122" s="48"/>
      <c r="BP122" s="98"/>
      <c r="BQ122" s="98"/>
      <c r="BR122" s="98"/>
      <c r="BS122" s="82"/>
      <c r="BT122" s="99"/>
      <c r="BU122" s="99"/>
      <c r="BV122" s="99"/>
      <c r="BW122" s="82"/>
      <c r="BX122" s="82"/>
      <c r="BY122" s="82"/>
      <c r="BZ122" s="100"/>
      <c r="CA122" s="100"/>
      <c r="CB122" s="100"/>
      <c r="CC122" s="91"/>
      <c r="CD122" s="48"/>
      <c r="CE122" s="48"/>
      <c r="CF122" s="98"/>
      <c r="CG122" s="98"/>
      <c r="CH122" s="98"/>
      <c r="CI122" s="82"/>
      <c r="CJ122" s="99"/>
      <c r="CK122" s="99"/>
      <c r="CL122" s="99"/>
      <c r="CM122" s="82"/>
      <c r="CN122" s="82"/>
      <c r="CO122" s="82"/>
      <c r="CP122" s="100"/>
      <c r="CQ122" s="100"/>
      <c r="CR122" s="100"/>
      <c r="CS122" s="91"/>
      <c r="CT122" s="48"/>
      <c r="CU122" s="48"/>
      <c r="CV122" s="98"/>
      <c r="CW122" s="98"/>
      <c r="CX122" s="98"/>
      <c r="CY122" s="82"/>
      <c r="CZ122" s="99"/>
      <c r="DA122" s="99"/>
      <c r="DB122" s="99"/>
      <c r="DC122" s="82"/>
      <c r="DD122" s="82"/>
      <c r="DE122" s="82"/>
      <c r="DF122" s="100"/>
      <c r="DG122" s="100"/>
      <c r="DH122" s="100"/>
      <c r="DI122" s="91"/>
      <c r="DJ122" s="48"/>
      <c r="DK122" s="48"/>
      <c r="DL122" s="98"/>
      <c r="DM122" s="98"/>
      <c r="DN122" s="98"/>
      <c r="DO122" s="82"/>
      <c r="DP122" s="99"/>
      <c r="DQ122" s="99"/>
      <c r="DR122" s="99"/>
      <c r="DS122" s="82"/>
      <c r="DT122" s="82"/>
      <c r="DU122" s="82"/>
      <c r="DV122" s="100"/>
      <c r="DW122" s="100"/>
      <c r="DX122" s="100"/>
      <c r="DY122" s="91"/>
      <c r="DZ122" s="48"/>
      <c r="EA122" s="48"/>
      <c r="EB122" s="98"/>
      <c r="EC122" s="98"/>
      <c r="ED122" s="98"/>
      <c r="EE122" s="82"/>
      <c r="EF122" s="99"/>
      <c r="EG122" s="99"/>
      <c r="EH122" s="99"/>
      <c r="EI122" s="82"/>
      <c r="EJ122" s="82"/>
      <c r="EK122" s="82"/>
      <c r="EL122" s="100"/>
      <c r="EM122" s="100"/>
      <c r="EN122" s="100"/>
      <c r="EO122" s="91"/>
      <c r="EP122" s="48"/>
      <c r="EQ122" s="48"/>
      <c r="ER122" s="98"/>
      <c r="ES122" s="98"/>
      <c r="ET122" s="98"/>
      <c r="EU122" s="82"/>
      <c r="EV122" s="99"/>
      <c r="EW122" s="99"/>
      <c r="EX122" s="99"/>
      <c r="EY122" s="82"/>
      <c r="EZ122" s="82"/>
      <c r="FA122" s="82"/>
      <c r="FB122" s="100"/>
      <c r="FC122" s="100"/>
      <c r="FD122" s="100"/>
      <c r="FE122" s="91"/>
      <c r="FF122" s="48"/>
      <c r="FG122" s="48"/>
      <c r="FH122" s="98"/>
      <c r="FI122" s="98"/>
      <c r="FJ122" s="98"/>
      <c r="FK122" s="82"/>
      <c r="FL122" s="99"/>
      <c r="FM122" s="99"/>
      <c r="FN122" s="99"/>
      <c r="FO122" s="82"/>
      <c r="FP122" s="82"/>
      <c r="FQ122" s="82"/>
      <c r="FR122" s="100"/>
      <c r="FS122" s="100"/>
      <c r="FT122" s="100"/>
      <c r="FU122" s="91"/>
      <c r="FV122" s="48"/>
      <c r="FW122" s="48"/>
      <c r="FX122" s="98"/>
      <c r="FY122" s="98"/>
      <c r="FZ122" s="98"/>
      <c r="GA122" s="82"/>
      <c r="GB122" s="99"/>
      <c r="GC122" s="99"/>
      <c r="GD122" s="99"/>
      <c r="GE122" s="82"/>
      <c r="GF122" s="82"/>
      <c r="GG122" s="82"/>
      <c r="GH122" s="100"/>
      <c r="GI122" s="100"/>
      <c r="GJ122" s="100"/>
      <c r="GK122" s="91"/>
      <c r="GL122" s="48"/>
      <c r="GM122" s="48"/>
      <c r="GN122" s="98"/>
      <c r="GO122" s="98"/>
      <c r="GP122" s="98"/>
      <c r="GQ122" s="82"/>
      <c r="GR122" s="99"/>
      <c r="GS122" s="99"/>
      <c r="GT122" s="99"/>
      <c r="GU122" s="82"/>
      <c r="GV122" s="82"/>
      <c r="GW122" s="82"/>
      <c r="GX122" s="100"/>
      <c r="GY122" s="100"/>
      <c r="GZ122" s="100"/>
      <c r="HA122" s="91"/>
      <c r="HB122" s="48"/>
      <c r="HC122" s="48"/>
      <c r="HD122" s="98"/>
      <c r="HE122" s="98"/>
      <c r="HF122" s="98"/>
      <c r="HG122" s="82"/>
      <c r="HH122" s="99"/>
      <c r="HI122" s="99"/>
      <c r="HJ122" s="99"/>
      <c r="HK122" s="82"/>
      <c r="HL122" s="82"/>
      <c r="HM122" s="82"/>
      <c r="HN122" s="100"/>
      <c r="HO122" s="100"/>
      <c r="HP122" s="100"/>
      <c r="HQ122" s="91"/>
      <c r="HR122" s="48"/>
      <c r="HS122" s="48"/>
      <c r="HT122" s="98"/>
      <c r="HU122" s="98"/>
      <c r="HV122" s="98"/>
      <c r="HW122" s="82"/>
      <c r="HX122" s="99"/>
      <c r="HY122" s="99"/>
      <c r="HZ122" s="99"/>
      <c r="IA122" s="82"/>
      <c r="IB122" s="82"/>
      <c r="IC122" s="82"/>
      <c r="ID122" s="100"/>
      <c r="IE122" s="100"/>
      <c r="IF122" s="100"/>
      <c r="IG122" s="91"/>
      <c r="IH122" s="48"/>
      <c r="II122" s="48"/>
      <c r="IJ122" s="98"/>
      <c r="IK122" s="98"/>
      <c r="IL122" s="98"/>
      <c r="IM122" s="82"/>
      <c r="IN122" s="99"/>
      <c r="IO122" s="99"/>
      <c r="IP122" s="99"/>
      <c r="IQ122" s="82"/>
      <c r="IR122" s="82"/>
      <c r="IS122" s="82"/>
      <c r="IT122" s="100"/>
      <c r="IU122" s="100"/>
      <c r="IV122" s="100"/>
    </row>
    <row r="123" spans="1:256" s="7" customFormat="1" ht="30.75" hidden="1" customHeight="1">
      <c r="A123" s="74" t="s">
        <v>63</v>
      </c>
      <c r="B123" s="162" t="s">
        <v>76</v>
      </c>
      <c r="C123" s="162"/>
      <c r="D123" s="189" t="s">
        <v>68</v>
      </c>
      <c r="E123" s="190"/>
      <c r="F123" s="191"/>
      <c r="G123" s="40" t="s">
        <v>45</v>
      </c>
      <c r="H123" s="218" t="s">
        <v>67</v>
      </c>
      <c r="I123" s="221"/>
      <c r="J123" s="222"/>
      <c r="K123" s="40"/>
      <c r="L123" s="40"/>
      <c r="M123" s="40"/>
      <c r="N123" s="218"/>
      <c r="O123" s="221"/>
      <c r="P123" s="222"/>
      <c r="Q123" s="91"/>
      <c r="R123" s="48"/>
      <c r="S123" s="48"/>
      <c r="T123" s="98"/>
      <c r="U123" s="98"/>
      <c r="V123" s="98"/>
      <c r="W123" s="82"/>
      <c r="X123" s="99"/>
      <c r="Y123" s="99"/>
      <c r="Z123" s="99"/>
      <c r="AA123" s="82"/>
      <c r="AB123" s="82"/>
      <c r="AC123" s="82"/>
      <c r="AD123" s="100"/>
      <c r="AE123" s="100"/>
      <c r="AF123" s="100"/>
      <c r="AG123" s="91"/>
      <c r="AH123" s="48"/>
      <c r="AI123" s="48"/>
      <c r="AJ123" s="98"/>
      <c r="AK123" s="98"/>
      <c r="AL123" s="98"/>
      <c r="AM123" s="82"/>
      <c r="AN123" s="99"/>
      <c r="AO123" s="99"/>
      <c r="AP123" s="99"/>
      <c r="AQ123" s="82"/>
      <c r="AR123" s="82"/>
      <c r="AS123" s="82"/>
      <c r="AT123" s="100"/>
      <c r="AU123" s="100"/>
      <c r="AV123" s="100"/>
      <c r="AW123" s="91"/>
      <c r="AX123" s="48"/>
      <c r="AY123" s="48"/>
      <c r="AZ123" s="98"/>
      <c r="BA123" s="98"/>
      <c r="BB123" s="98"/>
      <c r="BC123" s="82"/>
      <c r="BD123" s="99"/>
      <c r="BE123" s="99"/>
      <c r="BF123" s="99"/>
      <c r="BG123" s="82"/>
      <c r="BH123" s="82"/>
      <c r="BI123" s="82"/>
      <c r="BJ123" s="100"/>
      <c r="BK123" s="100"/>
      <c r="BL123" s="100"/>
      <c r="BM123" s="91"/>
      <c r="BN123" s="48"/>
      <c r="BO123" s="48"/>
      <c r="BP123" s="98"/>
      <c r="BQ123" s="98"/>
      <c r="BR123" s="98"/>
      <c r="BS123" s="82"/>
      <c r="BT123" s="99"/>
      <c r="BU123" s="99"/>
      <c r="BV123" s="99"/>
      <c r="BW123" s="82"/>
      <c r="BX123" s="82"/>
      <c r="BY123" s="82"/>
      <c r="BZ123" s="100"/>
      <c r="CA123" s="100"/>
      <c r="CB123" s="100"/>
      <c r="CC123" s="91"/>
      <c r="CD123" s="48"/>
      <c r="CE123" s="48"/>
      <c r="CF123" s="98"/>
      <c r="CG123" s="98"/>
      <c r="CH123" s="98"/>
      <c r="CI123" s="82"/>
      <c r="CJ123" s="99"/>
      <c r="CK123" s="99"/>
      <c r="CL123" s="99"/>
      <c r="CM123" s="82"/>
      <c r="CN123" s="82"/>
      <c r="CO123" s="82"/>
      <c r="CP123" s="100"/>
      <c r="CQ123" s="100"/>
      <c r="CR123" s="100"/>
      <c r="CS123" s="91"/>
      <c r="CT123" s="48"/>
      <c r="CU123" s="48"/>
      <c r="CV123" s="98"/>
      <c r="CW123" s="98"/>
      <c r="CX123" s="98"/>
      <c r="CY123" s="82"/>
      <c r="CZ123" s="99"/>
      <c r="DA123" s="99"/>
      <c r="DB123" s="99"/>
      <c r="DC123" s="82"/>
      <c r="DD123" s="82"/>
      <c r="DE123" s="82"/>
      <c r="DF123" s="100"/>
      <c r="DG123" s="100"/>
      <c r="DH123" s="100"/>
      <c r="DI123" s="91"/>
      <c r="DJ123" s="48"/>
      <c r="DK123" s="48"/>
      <c r="DL123" s="98"/>
      <c r="DM123" s="98"/>
      <c r="DN123" s="98"/>
      <c r="DO123" s="82"/>
      <c r="DP123" s="99"/>
      <c r="DQ123" s="99"/>
      <c r="DR123" s="99"/>
      <c r="DS123" s="82"/>
      <c r="DT123" s="82"/>
      <c r="DU123" s="82"/>
      <c r="DV123" s="100"/>
      <c r="DW123" s="100"/>
      <c r="DX123" s="100"/>
      <c r="DY123" s="91"/>
      <c r="DZ123" s="48"/>
      <c r="EA123" s="48"/>
      <c r="EB123" s="98"/>
      <c r="EC123" s="98"/>
      <c r="ED123" s="98"/>
      <c r="EE123" s="82"/>
      <c r="EF123" s="99"/>
      <c r="EG123" s="99"/>
      <c r="EH123" s="99"/>
      <c r="EI123" s="82"/>
      <c r="EJ123" s="82"/>
      <c r="EK123" s="82"/>
      <c r="EL123" s="100"/>
      <c r="EM123" s="100"/>
      <c r="EN123" s="100"/>
      <c r="EO123" s="91"/>
      <c r="EP123" s="48"/>
      <c r="EQ123" s="48"/>
      <c r="ER123" s="98"/>
      <c r="ES123" s="98"/>
      <c r="ET123" s="98"/>
      <c r="EU123" s="82"/>
      <c r="EV123" s="99"/>
      <c r="EW123" s="99"/>
      <c r="EX123" s="99"/>
      <c r="EY123" s="82"/>
      <c r="EZ123" s="82"/>
      <c r="FA123" s="82"/>
      <c r="FB123" s="100"/>
      <c r="FC123" s="100"/>
      <c r="FD123" s="100"/>
      <c r="FE123" s="91"/>
      <c r="FF123" s="48"/>
      <c r="FG123" s="48"/>
      <c r="FH123" s="98"/>
      <c r="FI123" s="98"/>
      <c r="FJ123" s="98"/>
      <c r="FK123" s="82"/>
      <c r="FL123" s="99"/>
      <c r="FM123" s="99"/>
      <c r="FN123" s="99"/>
      <c r="FO123" s="82"/>
      <c r="FP123" s="82"/>
      <c r="FQ123" s="82"/>
      <c r="FR123" s="100"/>
      <c r="FS123" s="100"/>
      <c r="FT123" s="100"/>
      <c r="FU123" s="91"/>
      <c r="FV123" s="48"/>
      <c r="FW123" s="48"/>
      <c r="FX123" s="98"/>
      <c r="FY123" s="98"/>
      <c r="FZ123" s="98"/>
      <c r="GA123" s="82"/>
      <c r="GB123" s="99"/>
      <c r="GC123" s="99"/>
      <c r="GD123" s="99"/>
      <c r="GE123" s="82"/>
      <c r="GF123" s="82"/>
      <c r="GG123" s="82"/>
      <c r="GH123" s="100"/>
      <c r="GI123" s="100"/>
      <c r="GJ123" s="100"/>
      <c r="GK123" s="91"/>
      <c r="GL123" s="48"/>
      <c r="GM123" s="48"/>
      <c r="GN123" s="98"/>
      <c r="GO123" s="98"/>
      <c r="GP123" s="98"/>
      <c r="GQ123" s="82"/>
      <c r="GR123" s="99"/>
      <c r="GS123" s="99"/>
      <c r="GT123" s="99"/>
      <c r="GU123" s="82"/>
      <c r="GV123" s="82"/>
      <c r="GW123" s="82"/>
      <c r="GX123" s="100"/>
      <c r="GY123" s="100"/>
      <c r="GZ123" s="100"/>
      <c r="HA123" s="91"/>
      <c r="HB123" s="48"/>
      <c r="HC123" s="48"/>
      <c r="HD123" s="98"/>
      <c r="HE123" s="98"/>
      <c r="HF123" s="98"/>
      <c r="HG123" s="82"/>
      <c r="HH123" s="99"/>
      <c r="HI123" s="99"/>
      <c r="HJ123" s="99"/>
      <c r="HK123" s="82"/>
      <c r="HL123" s="82"/>
      <c r="HM123" s="82"/>
      <c r="HN123" s="100"/>
      <c r="HO123" s="100"/>
      <c r="HP123" s="100"/>
      <c r="HQ123" s="91"/>
      <c r="HR123" s="48"/>
      <c r="HS123" s="48"/>
      <c r="HT123" s="98"/>
      <c r="HU123" s="98"/>
      <c r="HV123" s="98"/>
      <c r="HW123" s="82"/>
      <c r="HX123" s="99"/>
      <c r="HY123" s="99"/>
      <c r="HZ123" s="99"/>
      <c r="IA123" s="82"/>
      <c r="IB123" s="82"/>
      <c r="IC123" s="82"/>
      <c r="ID123" s="100"/>
      <c r="IE123" s="100"/>
      <c r="IF123" s="100"/>
      <c r="IG123" s="91"/>
      <c r="IH123" s="48"/>
      <c r="II123" s="48"/>
      <c r="IJ123" s="98"/>
      <c r="IK123" s="98"/>
      <c r="IL123" s="98"/>
      <c r="IM123" s="82"/>
      <c r="IN123" s="99"/>
      <c r="IO123" s="99"/>
      <c r="IP123" s="99"/>
      <c r="IQ123" s="82"/>
      <c r="IR123" s="82"/>
      <c r="IS123" s="82"/>
      <c r="IT123" s="100"/>
      <c r="IU123" s="100"/>
      <c r="IV123" s="100"/>
    </row>
    <row r="124" spans="1:256" s="7" customFormat="1" ht="30.75" hidden="1" customHeight="1">
      <c r="A124" s="74" t="s">
        <v>70</v>
      </c>
      <c r="B124" s="162" t="s">
        <v>76</v>
      </c>
      <c r="C124" s="162"/>
      <c r="D124" s="189" t="s">
        <v>71</v>
      </c>
      <c r="E124" s="280"/>
      <c r="F124" s="281"/>
      <c r="G124" s="40" t="s">
        <v>45</v>
      </c>
      <c r="H124" s="218" t="s">
        <v>72</v>
      </c>
      <c r="I124" s="221"/>
      <c r="J124" s="222"/>
      <c r="K124" s="40"/>
      <c r="L124" s="40"/>
      <c r="M124" s="40"/>
      <c r="N124" s="218"/>
      <c r="O124" s="221"/>
      <c r="P124" s="222"/>
      <c r="Q124" s="91"/>
      <c r="R124" s="48"/>
      <c r="S124" s="48"/>
      <c r="T124" s="98"/>
      <c r="U124" s="98"/>
      <c r="V124" s="98"/>
      <c r="W124" s="82"/>
      <c r="X124" s="99"/>
      <c r="Y124" s="99"/>
      <c r="Z124" s="99"/>
      <c r="AA124" s="82"/>
      <c r="AB124" s="82"/>
      <c r="AC124" s="82"/>
      <c r="AD124" s="100"/>
      <c r="AE124" s="100"/>
      <c r="AF124" s="100"/>
      <c r="AG124" s="91"/>
      <c r="AH124" s="48"/>
      <c r="AI124" s="48"/>
      <c r="AJ124" s="98"/>
      <c r="AK124" s="98"/>
      <c r="AL124" s="98"/>
      <c r="AM124" s="82"/>
      <c r="AN124" s="99"/>
      <c r="AO124" s="99"/>
      <c r="AP124" s="99"/>
      <c r="AQ124" s="82"/>
      <c r="AR124" s="82"/>
      <c r="AS124" s="82"/>
      <c r="AT124" s="100"/>
      <c r="AU124" s="100"/>
      <c r="AV124" s="100"/>
      <c r="AW124" s="91"/>
      <c r="AX124" s="48"/>
      <c r="AY124" s="48"/>
      <c r="AZ124" s="98"/>
      <c r="BA124" s="98"/>
      <c r="BB124" s="98"/>
      <c r="BC124" s="82"/>
      <c r="BD124" s="99"/>
      <c r="BE124" s="99"/>
      <c r="BF124" s="99"/>
      <c r="BG124" s="82"/>
      <c r="BH124" s="82"/>
      <c r="BI124" s="82"/>
      <c r="BJ124" s="100"/>
      <c r="BK124" s="100"/>
      <c r="BL124" s="100"/>
      <c r="BM124" s="91"/>
      <c r="BN124" s="48"/>
      <c r="BO124" s="48"/>
      <c r="BP124" s="98"/>
      <c r="BQ124" s="98"/>
      <c r="BR124" s="98"/>
      <c r="BS124" s="82"/>
      <c r="BT124" s="99"/>
      <c r="BU124" s="99"/>
      <c r="BV124" s="99"/>
      <c r="BW124" s="82"/>
      <c r="BX124" s="82"/>
      <c r="BY124" s="82"/>
      <c r="BZ124" s="100"/>
      <c r="CA124" s="100"/>
      <c r="CB124" s="100"/>
      <c r="CC124" s="91"/>
      <c r="CD124" s="48"/>
      <c r="CE124" s="48"/>
      <c r="CF124" s="98"/>
      <c r="CG124" s="98"/>
      <c r="CH124" s="98"/>
      <c r="CI124" s="82"/>
      <c r="CJ124" s="99"/>
      <c r="CK124" s="99"/>
      <c r="CL124" s="99"/>
      <c r="CM124" s="82"/>
      <c r="CN124" s="82"/>
      <c r="CO124" s="82"/>
      <c r="CP124" s="100"/>
      <c r="CQ124" s="100"/>
      <c r="CR124" s="100"/>
      <c r="CS124" s="91"/>
      <c r="CT124" s="48"/>
      <c r="CU124" s="48"/>
      <c r="CV124" s="98"/>
      <c r="CW124" s="98"/>
      <c r="CX124" s="98"/>
      <c r="CY124" s="82"/>
      <c r="CZ124" s="99"/>
      <c r="DA124" s="99"/>
      <c r="DB124" s="99"/>
      <c r="DC124" s="82"/>
      <c r="DD124" s="82"/>
      <c r="DE124" s="82"/>
      <c r="DF124" s="100"/>
      <c r="DG124" s="100"/>
      <c r="DH124" s="100"/>
      <c r="DI124" s="91"/>
      <c r="DJ124" s="48"/>
      <c r="DK124" s="48"/>
      <c r="DL124" s="98"/>
      <c r="DM124" s="98"/>
      <c r="DN124" s="98"/>
      <c r="DO124" s="82"/>
      <c r="DP124" s="99"/>
      <c r="DQ124" s="99"/>
      <c r="DR124" s="99"/>
      <c r="DS124" s="82"/>
      <c r="DT124" s="82"/>
      <c r="DU124" s="82"/>
      <c r="DV124" s="100"/>
      <c r="DW124" s="100"/>
      <c r="DX124" s="100"/>
      <c r="DY124" s="91"/>
      <c r="DZ124" s="48"/>
      <c r="EA124" s="48"/>
      <c r="EB124" s="98"/>
      <c r="EC124" s="98"/>
      <c r="ED124" s="98"/>
      <c r="EE124" s="82"/>
      <c r="EF124" s="99"/>
      <c r="EG124" s="99"/>
      <c r="EH124" s="99"/>
      <c r="EI124" s="82"/>
      <c r="EJ124" s="82"/>
      <c r="EK124" s="82"/>
      <c r="EL124" s="100"/>
      <c r="EM124" s="100"/>
      <c r="EN124" s="100"/>
      <c r="EO124" s="91"/>
      <c r="EP124" s="48"/>
      <c r="EQ124" s="48"/>
      <c r="ER124" s="98"/>
      <c r="ES124" s="98"/>
      <c r="ET124" s="98"/>
      <c r="EU124" s="82"/>
      <c r="EV124" s="99"/>
      <c r="EW124" s="99"/>
      <c r="EX124" s="99"/>
      <c r="EY124" s="82"/>
      <c r="EZ124" s="82"/>
      <c r="FA124" s="82"/>
      <c r="FB124" s="100"/>
      <c r="FC124" s="100"/>
      <c r="FD124" s="100"/>
      <c r="FE124" s="91"/>
      <c r="FF124" s="48"/>
      <c r="FG124" s="48"/>
      <c r="FH124" s="98"/>
      <c r="FI124" s="98"/>
      <c r="FJ124" s="98"/>
      <c r="FK124" s="82"/>
      <c r="FL124" s="99"/>
      <c r="FM124" s="99"/>
      <c r="FN124" s="99"/>
      <c r="FO124" s="82"/>
      <c r="FP124" s="82"/>
      <c r="FQ124" s="82"/>
      <c r="FR124" s="100"/>
      <c r="FS124" s="100"/>
      <c r="FT124" s="100"/>
      <c r="FU124" s="91"/>
      <c r="FV124" s="48"/>
      <c r="FW124" s="48"/>
      <c r="FX124" s="98"/>
      <c r="FY124" s="98"/>
      <c r="FZ124" s="98"/>
      <c r="GA124" s="82"/>
      <c r="GB124" s="99"/>
      <c r="GC124" s="99"/>
      <c r="GD124" s="99"/>
      <c r="GE124" s="82"/>
      <c r="GF124" s="82"/>
      <c r="GG124" s="82"/>
      <c r="GH124" s="100"/>
      <c r="GI124" s="100"/>
      <c r="GJ124" s="100"/>
      <c r="GK124" s="91"/>
      <c r="GL124" s="48"/>
      <c r="GM124" s="48"/>
      <c r="GN124" s="98"/>
      <c r="GO124" s="98"/>
      <c r="GP124" s="98"/>
      <c r="GQ124" s="82"/>
      <c r="GR124" s="99"/>
      <c r="GS124" s="99"/>
      <c r="GT124" s="99"/>
      <c r="GU124" s="82"/>
      <c r="GV124" s="82"/>
      <c r="GW124" s="82"/>
      <c r="GX124" s="100"/>
      <c r="GY124" s="100"/>
      <c r="GZ124" s="100"/>
      <c r="HA124" s="91"/>
      <c r="HB124" s="48"/>
      <c r="HC124" s="48"/>
      <c r="HD124" s="98"/>
      <c r="HE124" s="98"/>
      <c r="HF124" s="98"/>
      <c r="HG124" s="82"/>
      <c r="HH124" s="99"/>
      <c r="HI124" s="99"/>
      <c r="HJ124" s="99"/>
      <c r="HK124" s="82"/>
      <c r="HL124" s="82"/>
      <c r="HM124" s="82"/>
      <c r="HN124" s="100"/>
      <c r="HO124" s="100"/>
      <c r="HP124" s="100"/>
      <c r="HQ124" s="91"/>
      <c r="HR124" s="48"/>
      <c r="HS124" s="48"/>
      <c r="HT124" s="98"/>
      <c r="HU124" s="98"/>
      <c r="HV124" s="98"/>
      <c r="HW124" s="82"/>
      <c r="HX124" s="99"/>
      <c r="HY124" s="99"/>
      <c r="HZ124" s="99"/>
      <c r="IA124" s="82"/>
      <c r="IB124" s="82"/>
      <c r="IC124" s="82"/>
      <c r="ID124" s="100"/>
      <c r="IE124" s="100"/>
      <c r="IF124" s="100"/>
      <c r="IG124" s="91"/>
      <c r="IH124" s="48"/>
      <c r="II124" s="48"/>
      <c r="IJ124" s="98"/>
      <c r="IK124" s="98"/>
      <c r="IL124" s="98"/>
      <c r="IM124" s="82"/>
      <c r="IN124" s="99"/>
      <c r="IO124" s="99"/>
      <c r="IP124" s="99"/>
      <c r="IQ124" s="82"/>
      <c r="IR124" s="82"/>
      <c r="IS124" s="82"/>
      <c r="IT124" s="100"/>
      <c r="IU124" s="100"/>
      <c r="IV124" s="100"/>
    </row>
    <row r="125" spans="1:256" s="7" customFormat="1" ht="15.75" customHeight="1">
      <c r="A125" s="71">
        <v>3</v>
      </c>
      <c r="B125" s="172" t="s">
        <v>85</v>
      </c>
      <c r="C125" s="181"/>
      <c r="D125" s="181"/>
      <c r="E125" s="181"/>
      <c r="F125" s="181"/>
      <c r="G125" s="181"/>
      <c r="H125" s="181"/>
      <c r="I125" s="181"/>
      <c r="J125" s="181"/>
      <c r="K125" s="181"/>
      <c r="L125" s="181"/>
      <c r="M125" s="181"/>
      <c r="N125" s="181"/>
      <c r="O125" s="72"/>
      <c r="P125" s="73"/>
      <c r="Q125" s="91"/>
      <c r="R125" s="48"/>
      <c r="S125" s="48"/>
      <c r="T125" s="98"/>
      <c r="U125" s="98"/>
      <c r="V125" s="98"/>
      <c r="W125" s="82"/>
      <c r="X125" s="99"/>
      <c r="Y125" s="99"/>
      <c r="Z125" s="99"/>
      <c r="AA125" s="82"/>
      <c r="AB125" s="82"/>
      <c r="AC125" s="82"/>
      <c r="AD125" s="100"/>
      <c r="AE125" s="100"/>
      <c r="AF125" s="100"/>
      <c r="AG125" s="91"/>
      <c r="AH125" s="48"/>
      <c r="AI125" s="48"/>
      <c r="AJ125" s="98"/>
      <c r="AK125" s="98"/>
      <c r="AL125" s="98"/>
      <c r="AM125" s="82"/>
      <c r="AN125" s="99"/>
      <c r="AO125" s="99"/>
      <c r="AP125" s="99"/>
      <c r="AQ125" s="82"/>
      <c r="AR125" s="82"/>
      <c r="AS125" s="82"/>
      <c r="AT125" s="100"/>
      <c r="AU125" s="100"/>
      <c r="AV125" s="100"/>
      <c r="AW125" s="91"/>
      <c r="AX125" s="48"/>
      <c r="AY125" s="48"/>
      <c r="AZ125" s="98"/>
      <c r="BA125" s="98"/>
      <c r="BB125" s="98"/>
      <c r="BC125" s="82"/>
      <c r="BD125" s="99"/>
      <c r="BE125" s="99"/>
      <c r="BF125" s="99"/>
      <c r="BG125" s="82"/>
      <c r="BH125" s="82"/>
      <c r="BI125" s="82"/>
      <c r="BJ125" s="100"/>
      <c r="BK125" s="100"/>
      <c r="BL125" s="100"/>
      <c r="BM125" s="91"/>
      <c r="BN125" s="48"/>
      <c r="BO125" s="48"/>
      <c r="BP125" s="98"/>
      <c r="BQ125" s="98"/>
      <c r="BR125" s="98"/>
      <c r="BS125" s="82"/>
      <c r="BT125" s="99"/>
      <c r="BU125" s="99"/>
      <c r="BV125" s="99"/>
      <c r="BW125" s="82"/>
      <c r="BX125" s="82"/>
      <c r="BY125" s="82"/>
      <c r="BZ125" s="100"/>
      <c r="CA125" s="100"/>
      <c r="CB125" s="100"/>
      <c r="CC125" s="91"/>
      <c r="CD125" s="48"/>
      <c r="CE125" s="48"/>
      <c r="CF125" s="98"/>
      <c r="CG125" s="98"/>
      <c r="CH125" s="98"/>
      <c r="CI125" s="82"/>
      <c r="CJ125" s="99"/>
      <c r="CK125" s="99"/>
      <c r="CL125" s="99"/>
      <c r="CM125" s="82"/>
      <c r="CN125" s="82"/>
      <c r="CO125" s="82"/>
      <c r="CP125" s="100"/>
      <c r="CQ125" s="100"/>
      <c r="CR125" s="100"/>
      <c r="CS125" s="91"/>
      <c r="CT125" s="48"/>
      <c r="CU125" s="48"/>
      <c r="CV125" s="98"/>
      <c r="CW125" s="98"/>
      <c r="CX125" s="98"/>
      <c r="CY125" s="82"/>
      <c r="CZ125" s="99"/>
      <c r="DA125" s="99"/>
      <c r="DB125" s="99"/>
      <c r="DC125" s="82"/>
      <c r="DD125" s="82"/>
      <c r="DE125" s="82"/>
      <c r="DF125" s="100"/>
      <c r="DG125" s="100"/>
      <c r="DH125" s="100"/>
      <c r="DI125" s="91"/>
      <c r="DJ125" s="48"/>
      <c r="DK125" s="48"/>
      <c r="DL125" s="98"/>
      <c r="DM125" s="98"/>
      <c r="DN125" s="98"/>
      <c r="DO125" s="82"/>
      <c r="DP125" s="99"/>
      <c r="DQ125" s="99"/>
      <c r="DR125" s="99"/>
      <c r="DS125" s="82"/>
      <c r="DT125" s="82"/>
      <c r="DU125" s="82"/>
      <c r="DV125" s="100"/>
      <c r="DW125" s="100"/>
      <c r="DX125" s="100"/>
      <c r="DY125" s="91"/>
      <c r="DZ125" s="48"/>
      <c r="EA125" s="48"/>
      <c r="EB125" s="98"/>
      <c r="EC125" s="98"/>
      <c r="ED125" s="98"/>
      <c r="EE125" s="82"/>
      <c r="EF125" s="99"/>
      <c r="EG125" s="99"/>
      <c r="EH125" s="99"/>
      <c r="EI125" s="82"/>
      <c r="EJ125" s="82"/>
      <c r="EK125" s="82"/>
      <c r="EL125" s="100"/>
      <c r="EM125" s="100"/>
      <c r="EN125" s="100"/>
      <c r="EO125" s="91"/>
      <c r="EP125" s="48"/>
      <c r="EQ125" s="48"/>
      <c r="ER125" s="98"/>
      <c r="ES125" s="98"/>
      <c r="ET125" s="98"/>
      <c r="EU125" s="82"/>
      <c r="EV125" s="99"/>
      <c r="EW125" s="99"/>
      <c r="EX125" s="99"/>
      <c r="EY125" s="82"/>
      <c r="EZ125" s="82"/>
      <c r="FA125" s="82"/>
      <c r="FB125" s="100"/>
      <c r="FC125" s="100"/>
      <c r="FD125" s="100"/>
      <c r="FE125" s="91"/>
      <c r="FF125" s="48"/>
      <c r="FG125" s="48"/>
      <c r="FH125" s="98"/>
      <c r="FI125" s="98"/>
      <c r="FJ125" s="98"/>
      <c r="FK125" s="82"/>
      <c r="FL125" s="99"/>
      <c r="FM125" s="99"/>
      <c r="FN125" s="99"/>
      <c r="FO125" s="82"/>
      <c r="FP125" s="82"/>
      <c r="FQ125" s="82"/>
      <c r="FR125" s="100"/>
      <c r="FS125" s="100"/>
      <c r="FT125" s="100"/>
      <c r="FU125" s="91"/>
      <c r="FV125" s="48"/>
      <c r="FW125" s="48"/>
      <c r="FX125" s="98"/>
      <c r="FY125" s="98"/>
      <c r="FZ125" s="98"/>
      <c r="GA125" s="82"/>
      <c r="GB125" s="99"/>
      <c r="GC125" s="99"/>
      <c r="GD125" s="99"/>
      <c r="GE125" s="82"/>
      <c r="GF125" s="82"/>
      <c r="GG125" s="82"/>
      <c r="GH125" s="100"/>
      <c r="GI125" s="100"/>
      <c r="GJ125" s="100"/>
      <c r="GK125" s="91"/>
      <c r="GL125" s="48"/>
      <c r="GM125" s="48"/>
      <c r="GN125" s="98"/>
      <c r="GO125" s="98"/>
      <c r="GP125" s="98"/>
      <c r="GQ125" s="82"/>
      <c r="GR125" s="99"/>
      <c r="GS125" s="99"/>
      <c r="GT125" s="99"/>
      <c r="GU125" s="82"/>
      <c r="GV125" s="82"/>
      <c r="GW125" s="82"/>
      <c r="GX125" s="100"/>
      <c r="GY125" s="100"/>
      <c r="GZ125" s="100"/>
      <c r="HA125" s="91"/>
      <c r="HB125" s="48"/>
      <c r="HC125" s="48"/>
      <c r="HD125" s="98"/>
      <c r="HE125" s="98"/>
      <c r="HF125" s="98"/>
      <c r="HG125" s="82"/>
      <c r="HH125" s="99"/>
      <c r="HI125" s="99"/>
      <c r="HJ125" s="99"/>
      <c r="HK125" s="82"/>
      <c r="HL125" s="82"/>
      <c r="HM125" s="82"/>
      <c r="HN125" s="100"/>
      <c r="HO125" s="100"/>
      <c r="HP125" s="100"/>
      <c r="HQ125" s="91"/>
      <c r="HR125" s="48"/>
      <c r="HS125" s="48"/>
      <c r="HT125" s="98"/>
      <c r="HU125" s="98"/>
      <c r="HV125" s="98"/>
      <c r="HW125" s="82"/>
      <c r="HX125" s="99"/>
      <c r="HY125" s="99"/>
      <c r="HZ125" s="99"/>
      <c r="IA125" s="82"/>
      <c r="IB125" s="82"/>
      <c r="IC125" s="82"/>
      <c r="ID125" s="100"/>
      <c r="IE125" s="100"/>
      <c r="IF125" s="100"/>
      <c r="IG125" s="91"/>
      <c r="IH125" s="48"/>
      <c r="II125" s="48"/>
      <c r="IJ125" s="98"/>
      <c r="IK125" s="98"/>
      <c r="IL125" s="98"/>
      <c r="IM125" s="82"/>
      <c r="IN125" s="99"/>
      <c r="IO125" s="99"/>
      <c r="IP125" s="99"/>
      <c r="IQ125" s="82"/>
      <c r="IR125" s="82"/>
      <c r="IS125" s="82"/>
      <c r="IT125" s="100"/>
      <c r="IU125" s="100"/>
      <c r="IV125" s="100"/>
    </row>
    <row r="126" spans="1:256" s="7" customFormat="1" ht="34.5" customHeight="1">
      <c r="A126" s="74" t="s">
        <v>62</v>
      </c>
      <c r="B126" s="162" t="s">
        <v>136</v>
      </c>
      <c r="C126" s="162"/>
      <c r="D126" s="189" t="s">
        <v>185</v>
      </c>
      <c r="E126" s="190"/>
      <c r="F126" s="191"/>
      <c r="G126" s="40" t="s">
        <v>44</v>
      </c>
      <c r="H126" s="230" t="s">
        <v>36</v>
      </c>
      <c r="I126" s="230"/>
      <c r="J126" s="230"/>
      <c r="K126" s="76"/>
      <c r="L126" s="77"/>
      <c r="M126" s="77">
        <f>K126+L126</f>
        <v>0</v>
      </c>
      <c r="N126" s="282">
        <v>252.77</v>
      </c>
      <c r="O126" s="282"/>
      <c r="P126" s="282"/>
      <c r="Q126" s="91"/>
      <c r="R126" s="48"/>
      <c r="S126" s="48"/>
      <c r="T126" s="98"/>
      <c r="U126" s="98"/>
      <c r="V126" s="98"/>
      <c r="W126" s="82"/>
      <c r="X126" s="99"/>
      <c r="Y126" s="99"/>
      <c r="Z126" s="99"/>
      <c r="AA126" s="82"/>
      <c r="AB126" s="82"/>
      <c r="AC126" s="82"/>
      <c r="AD126" s="100"/>
      <c r="AE126" s="100"/>
      <c r="AF126" s="100"/>
      <c r="AG126" s="91"/>
      <c r="AH126" s="48"/>
      <c r="AI126" s="48"/>
      <c r="AJ126" s="98"/>
      <c r="AK126" s="98"/>
      <c r="AL126" s="98"/>
      <c r="AM126" s="82"/>
      <c r="AN126" s="99"/>
      <c r="AO126" s="99"/>
      <c r="AP126" s="99"/>
      <c r="AQ126" s="82"/>
      <c r="AR126" s="82"/>
      <c r="AS126" s="82"/>
      <c r="AT126" s="100"/>
      <c r="AU126" s="100"/>
      <c r="AV126" s="100"/>
      <c r="AW126" s="91"/>
      <c r="AX126" s="48"/>
      <c r="AY126" s="48"/>
      <c r="AZ126" s="98"/>
      <c r="BA126" s="98"/>
      <c r="BB126" s="98"/>
      <c r="BC126" s="82"/>
      <c r="BD126" s="99"/>
      <c r="BE126" s="99"/>
      <c r="BF126" s="99"/>
      <c r="BG126" s="82"/>
      <c r="BH126" s="82"/>
      <c r="BI126" s="82"/>
      <c r="BJ126" s="100"/>
      <c r="BK126" s="100"/>
      <c r="BL126" s="100"/>
      <c r="BM126" s="91"/>
      <c r="BN126" s="48"/>
      <c r="BO126" s="48"/>
      <c r="BP126" s="98"/>
      <c r="BQ126" s="98"/>
      <c r="BR126" s="98"/>
      <c r="BS126" s="82"/>
      <c r="BT126" s="99"/>
      <c r="BU126" s="99"/>
      <c r="BV126" s="99"/>
      <c r="BW126" s="82"/>
      <c r="BX126" s="82"/>
      <c r="BY126" s="82"/>
      <c r="BZ126" s="100"/>
      <c r="CA126" s="100"/>
      <c r="CB126" s="100"/>
      <c r="CC126" s="91"/>
      <c r="CD126" s="48"/>
      <c r="CE126" s="48"/>
      <c r="CF126" s="98"/>
      <c r="CG126" s="98"/>
      <c r="CH126" s="98"/>
      <c r="CI126" s="82"/>
      <c r="CJ126" s="99"/>
      <c r="CK126" s="99"/>
      <c r="CL126" s="99"/>
      <c r="CM126" s="82"/>
      <c r="CN126" s="82"/>
      <c r="CO126" s="82"/>
      <c r="CP126" s="100"/>
      <c r="CQ126" s="100"/>
      <c r="CR126" s="100"/>
      <c r="CS126" s="91"/>
      <c r="CT126" s="48"/>
      <c r="CU126" s="48"/>
      <c r="CV126" s="98"/>
      <c r="CW126" s="98"/>
      <c r="CX126" s="98"/>
      <c r="CY126" s="82"/>
      <c r="CZ126" s="99"/>
      <c r="DA126" s="99"/>
      <c r="DB126" s="99"/>
      <c r="DC126" s="82"/>
      <c r="DD126" s="82"/>
      <c r="DE126" s="82"/>
      <c r="DF126" s="100"/>
      <c r="DG126" s="100"/>
      <c r="DH126" s="100"/>
      <c r="DI126" s="91"/>
      <c r="DJ126" s="48"/>
      <c r="DK126" s="48"/>
      <c r="DL126" s="98"/>
      <c r="DM126" s="98"/>
      <c r="DN126" s="98"/>
      <c r="DO126" s="82"/>
      <c r="DP126" s="99"/>
      <c r="DQ126" s="99"/>
      <c r="DR126" s="99"/>
      <c r="DS126" s="82"/>
      <c r="DT126" s="82"/>
      <c r="DU126" s="82"/>
      <c r="DV126" s="100"/>
      <c r="DW126" s="100"/>
      <c r="DX126" s="100"/>
      <c r="DY126" s="91"/>
      <c r="DZ126" s="48"/>
      <c r="EA126" s="48"/>
      <c r="EB126" s="98"/>
      <c r="EC126" s="98"/>
      <c r="ED126" s="98"/>
      <c r="EE126" s="82"/>
      <c r="EF126" s="99"/>
      <c r="EG126" s="99"/>
      <c r="EH126" s="99"/>
      <c r="EI126" s="82"/>
      <c r="EJ126" s="82"/>
      <c r="EK126" s="82"/>
      <c r="EL126" s="100"/>
      <c r="EM126" s="100"/>
      <c r="EN126" s="100"/>
      <c r="EO126" s="91"/>
      <c r="EP126" s="48"/>
      <c r="EQ126" s="48"/>
      <c r="ER126" s="98"/>
      <c r="ES126" s="98"/>
      <c r="ET126" s="98"/>
      <c r="EU126" s="82"/>
      <c r="EV126" s="99"/>
      <c r="EW126" s="99"/>
      <c r="EX126" s="99"/>
      <c r="EY126" s="82"/>
      <c r="EZ126" s="82"/>
      <c r="FA126" s="82"/>
      <c r="FB126" s="100"/>
      <c r="FC126" s="100"/>
      <c r="FD126" s="100"/>
      <c r="FE126" s="91"/>
      <c r="FF126" s="48"/>
      <c r="FG126" s="48"/>
      <c r="FH126" s="98"/>
      <c r="FI126" s="98"/>
      <c r="FJ126" s="98"/>
      <c r="FK126" s="82"/>
      <c r="FL126" s="99"/>
      <c r="FM126" s="99"/>
      <c r="FN126" s="99"/>
      <c r="FO126" s="82"/>
      <c r="FP126" s="82"/>
      <c r="FQ126" s="82"/>
      <c r="FR126" s="100"/>
      <c r="FS126" s="100"/>
      <c r="FT126" s="100"/>
      <c r="FU126" s="91"/>
      <c r="FV126" s="48"/>
      <c r="FW126" s="48"/>
      <c r="FX126" s="98"/>
      <c r="FY126" s="98"/>
      <c r="FZ126" s="98"/>
      <c r="GA126" s="82"/>
      <c r="GB126" s="99"/>
      <c r="GC126" s="99"/>
      <c r="GD126" s="99"/>
      <c r="GE126" s="82"/>
      <c r="GF126" s="82"/>
      <c r="GG126" s="82"/>
      <c r="GH126" s="100"/>
      <c r="GI126" s="100"/>
      <c r="GJ126" s="100"/>
      <c r="GK126" s="91"/>
      <c r="GL126" s="48"/>
      <c r="GM126" s="48"/>
      <c r="GN126" s="98"/>
      <c r="GO126" s="98"/>
      <c r="GP126" s="98"/>
      <c r="GQ126" s="82"/>
      <c r="GR126" s="99"/>
      <c r="GS126" s="99"/>
      <c r="GT126" s="99"/>
      <c r="GU126" s="82"/>
      <c r="GV126" s="82"/>
      <c r="GW126" s="82"/>
      <c r="GX126" s="100"/>
      <c r="GY126" s="100"/>
      <c r="GZ126" s="100"/>
      <c r="HA126" s="91"/>
      <c r="HB126" s="48"/>
      <c r="HC126" s="48"/>
      <c r="HD126" s="98"/>
      <c r="HE126" s="98"/>
      <c r="HF126" s="98"/>
      <c r="HG126" s="82"/>
      <c r="HH126" s="99"/>
      <c r="HI126" s="99"/>
      <c r="HJ126" s="99"/>
      <c r="HK126" s="82"/>
      <c r="HL126" s="82"/>
      <c r="HM126" s="82"/>
      <c r="HN126" s="100"/>
      <c r="HO126" s="100"/>
      <c r="HP126" s="100"/>
      <c r="HQ126" s="91"/>
      <c r="HR126" s="48"/>
      <c r="HS126" s="48"/>
      <c r="HT126" s="98"/>
      <c r="HU126" s="98"/>
      <c r="HV126" s="98"/>
      <c r="HW126" s="82"/>
      <c r="HX126" s="99"/>
      <c r="HY126" s="99"/>
      <c r="HZ126" s="99"/>
      <c r="IA126" s="82"/>
      <c r="IB126" s="82"/>
      <c r="IC126" s="82"/>
      <c r="ID126" s="100"/>
      <c r="IE126" s="100"/>
      <c r="IF126" s="100"/>
      <c r="IG126" s="91"/>
      <c r="IH126" s="48"/>
      <c r="II126" s="48"/>
      <c r="IJ126" s="98"/>
      <c r="IK126" s="98"/>
      <c r="IL126" s="98"/>
      <c r="IM126" s="82"/>
      <c r="IN126" s="99"/>
      <c r="IO126" s="99"/>
      <c r="IP126" s="99"/>
      <c r="IQ126" s="82"/>
      <c r="IR126" s="82"/>
      <c r="IS126" s="82"/>
      <c r="IT126" s="100"/>
      <c r="IU126" s="100"/>
      <c r="IV126" s="100"/>
    </row>
    <row r="127" spans="1:256" s="7" customFormat="1" ht="30" hidden="1" customHeight="1">
      <c r="A127" s="74" t="s">
        <v>64</v>
      </c>
      <c r="B127" s="162" t="s">
        <v>136</v>
      </c>
      <c r="C127" s="162"/>
      <c r="D127" s="189" t="s">
        <v>149</v>
      </c>
      <c r="E127" s="280"/>
      <c r="F127" s="281"/>
      <c r="G127" s="40" t="s">
        <v>44</v>
      </c>
      <c r="H127" s="230" t="s">
        <v>36</v>
      </c>
      <c r="I127" s="230"/>
      <c r="J127" s="230"/>
      <c r="K127" s="76"/>
      <c r="L127" s="77"/>
      <c r="M127" s="77">
        <f>K127+L127</f>
        <v>0</v>
      </c>
      <c r="N127" s="282"/>
      <c r="O127" s="282"/>
      <c r="P127" s="282"/>
      <c r="Q127" s="91"/>
      <c r="R127" s="48"/>
      <c r="S127" s="48"/>
      <c r="T127" s="98"/>
      <c r="U127" s="98"/>
      <c r="V127" s="98"/>
      <c r="W127" s="82"/>
      <c r="X127" s="99"/>
      <c r="Y127" s="99"/>
      <c r="Z127" s="99"/>
      <c r="AA127" s="82"/>
      <c r="AB127" s="82"/>
      <c r="AC127" s="82"/>
      <c r="AD127" s="100"/>
      <c r="AE127" s="100"/>
      <c r="AF127" s="100"/>
      <c r="AG127" s="91"/>
      <c r="AH127" s="48"/>
      <c r="AI127" s="48"/>
      <c r="AJ127" s="98"/>
      <c r="AK127" s="98"/>
      <c r="AL127" s="98"/>
      <c r="AM127" s="82"/>
      <c r="AN127" s="99"/>
      <c r="AO127" s="99"/>
      <c r="AP127" s="99"/>
      <c r="AQ127" s="82"/>
      <c r="AR127" s="82"/>
      <c r="AS127" s="82"/>
      <c r="AT127" s="100"/>
      <c r="AU127" s="100"/>
      <c r="AV127" s="100"/>
      <c r="AW127" s="91"/>
      <c r="AX127" s="48"/>
      <c r="AY127" s="48"/>
      <c r="AZ127" s="98"/>
      <c r="BA127" s="98"/>
      <c r="BB127" s="98"/>
      <c r="BC127" s="82"/>
      <c r="BD127" s="99"/>
      <c r="BE127" s="99"/>
      <c r="BF127" s="99"/>
      <c r="BG127" s="82"/>
      <c r="BH127" s="82"/>
      <c r="BI127" s="82"/>
      <c r="BJ127" s="100"/>
      <c r="BK127" s="100"/>
      <c r="BL127" s="100"/>
      <c r="BM127" s="91"/>
      <c r="BN127" s="48"/>
      <c r="BO127" s="48"/>
      <c r="BP127" s="98"/>
      <c r="BQ127" s="98"/>
      <c r="BR127" s="98"/>
      <c r="BS127" s="82"/>
      <c r="BT127" s="99"/>
      <c r="BU127" s="99"/>
      <c r="BV127" s="99"/>
      <c r="BW127" s="82"/>
      <c r="BX127" s="82"/>
      <c r="BY127" s="82"/>
      <c r="BZ127" s="100"/>
      <c r="CA127" s="100"/>
      <c r="CB127" s="100"/>
      <c r="CC127" s="91"/>
      <c r="CD127" s="48"/>
      <c r="CE127" s="48"/>
      <c r="CF127" s="98"/>
      <c r="CG127" s="98"/>
      <c r="CH127" s="98"/>
      <c r="CI127" s="82"/>
      <c r="CJ127" s="99"/>
      <c r="CK127" s="99"/>
      <c r="CL127" s="99"/>
      <c r="CM127" s="82"/>
      <c r="CN127" s="82"/>
      <c r="CO127" s="82"/>
      <c r="CP127" s="100"/>
      <c r="CQ127" s="100"/>
      <c r="CR127" s="100"/>
      <c r="CS127" s="91"/>
      <c r="CT127" s="48"/>
      <c r="CU127" s="48"/>
      <c r="CV127" s="98"/>
      <c r="CW127" s="98"/>
      <c r="CX127" s="98"/>
      <c r="CY127" s="82"/>
      <c r="CZ127" s="99"/>
      <c r="DA127" s="99"/>
      <c r="DB127" s="99"/>
      <c r="DC127" s="82"/>
      <c r="DD127" s="82"/>
      <c r="DE127" s="82"/>
      <c r="DF127" s="100"/>
      <c r="DG127" s="100"/>
      <c r="DH127" s="100"/>
      <c r="DI127" s="91"/>
      <c r="DJ127" s="48"/>
      <c r="DK127" s="48"/>
      <c r="DL127" s="98"/>
      <c r="DM127" s="98"/>
      <c r="DN127" s="98"/>
      <c r="DO127" s="82"/>
      <c r="DP127" s="99"/>
      <c r="DQ127" s="99"/>
      <c r="DR127" s="99"/>
      <c r="DS127" s="82"/>
      <c r="DT127" s="82"/>
      <c r="DU127" s="82"/>
      <c r="DV127" s="100"/>
      <c r="DW127" s="100"/>
      <c r="DX127" s="100"/>
      <c r="DY127" s="91"/>
      <c r="DZ127" s="48"/>
      <c r="EA127" s="48"/>
      <c r="EB127" s="98"/>
      <c r="EC127" s="98"/>
      <c r="ED127" s="98"/>
      <c r="EE127" s="82"/>
      <c r="EF127" s="99"/>
      <c r="EG127" s="99"/>
      <c r="EH127" s="99"/>
      <c r="EI127" s="82"/>
      <c r="EJ127" s="82"/>
      <c r="EK127" s="82"/>
      <c r="EL127" s="100"/>
      <c r="EM127" s="100"/>
      <c r="EN127" s="100"/>
      <c r="EO127" s="91"/>
      <c r="EP127" s="48"/>
      <c r="EQ127" s="48"/>
      <c r="ER127" s="98"/>
      <c r="ES127" s="98"/>
      <c r="ET127" s="98"/>
      <c r="EU127" s="82"/>
      <c r="EV127" s="99"/>
      <c r="EW127" s="99"/>
      <c r="EX127" s="99"/>
      <c r="EY127" s="82"/>
      <c r="EZ127" s="82"/>
      <c r="FA127" s="82"/>
      <c r="FB127" s="100"/>
      <c r="FC127" s="100"/>
      <c r="FD127" s="100"/>
      <c r="FE127" s="91"/>
      <c r="FF127" s="48"/>
      <c r="FG127" s="48"/>
      <c r="FH127" s="98"/>
      <c r="FI127" s="98"/>
      <c r="FJ127" s="98"/>
      <c r="FK127" s="82"/>
      <c r="FL127" s="99"/>
      <c r="FM127" s="99"/>
      <c r="FN127" s="99"/>
      <c r="FO127" s="82"/>
      <c r="FP127" s="82"/>
      <c r="FQ127" s="82"/>
      <c r="FR127" s="100"/>
      <c r="FS127" s="100"/>
      <c r="FT127" s="100"/>
      <c r="FU127" s="91"/>
      <c r="FV127" s="48"/>
      <c r="FW127" s="48"/>
      <c r="FX127" s="98"/>
      <c r="FY127" s="98"/>
      <c r="FZ127" s="98"/>
      <c r="GA127" s="82"/>
      <c r="GB127" s="99"/>
      <c r="GC127" s="99"/>
      <c r="GD127" s="99"/>
      <c r="GE127" s="82"/>
      <c r="GF127" s="82"/>
      <c r="GG127" s="82"/>
      <c r="GH127" s="100"/>
      <c r="GI127" s="100"/>
      <c r="GJ127" s="100"/>
      <c r="GK127" s="91"/>
      <c r="GL127" s="48"/>
      <c r="GM127" s="48"/>
      <c r="GN127" s="98"/>
      <c r="GO127" s="98"/>
      <c r="GP127" s="98"/>
      <c r="GQ127" s="82"/>
      <c r="GR127" s="99"/>
      <c r="GS127" s="99"/>
      <c r="GT127" s="99"/>
      <c r="GU127" s="82"/>
      <c r="GV127" s="82"/>
      <c r="GW127" s="82"/>
      <c r="GX127" s="100"/>
      <c r="GY127" s="100"/>
      <c r="GZ127" s="100"/>
      <c r="HA127" s="91"/>
      <c r="HB127" s="48"/>
      <c r="HC127" s="48"/>
      <c r="HD127" s="98"/>
      <c r="HE127" s="98"/>
      <c r="HF127" s="98"/>
      <c r="HG127" s="82"/>
      <c r="HH127" s="99"/>
      <c r="HI127" s="99"/>
      <c r="HJ127" s="99"/>
      <c r="HK127" s="82"/>
      <c r="HL127" s="82"/>
      <c r="HM127" s="82"/>
      <c r="HN127" s="100"/>
      <c r="HO127" s="100"/>
      <c r="HP127" s="100"/>
      <c r="HQ127" s="91"/>
      <c r="HR127" s="48"/>
      <c r="HS127" s="48"/>
      <c r="HT127" s="98"/>
      <c r="HU127" s="98"/>
      <c r="HV127" s="98"/>
      <c r="HW127" s="82"/>
      <c r="HX127" s="99"/>
      <c r="HY127" s="99"/>
      <c r="HZ127" s="99"/>
      <c r="IA127" s="82"/>
      <c r="IB127" s="82"/>
      <c r="IC127" s="82"/>
      <c r="ID127" s="100"/>
      <c r="IE127" s="100"/>
      <c r="IF127" s="100"/>
      <c r="IG127" s="91"/>
      <c r="IH127" s="48"/>
      <c r="II127" s="48"/>
      <c r="IJ127" s="98"/>
      <c r="IK127" s="98"/>
      <c r="IL127" s="98"/>
      <c r="IM127" s="82"/>
      <c r="IN127" s="99"/>
      <c r="IO127" s="99"/>
      <c r="IP127" s="99"/>
      <c r="IQ127" s="82"/>
      <c r="IR127" s="82"/>
      <c r="IS127" s="82"/>
      <c r="IT127" s="100"/>
      <c r="IU127" s="100"/>
      <c r="IV127" s="100"/>
    </row>
    <row r="128" spans="1:256" s="7" customFormat="1" ht="30" hidden="1" customHeight="1">
      <c r="A128" s="74" t="s">
        <v>69</v>
      </c>
      <c r="B128" s="162" t="s">
        <v>76</v>
      </c>
      <c r="C128" s="162"/>
      <c r="D128" s="189" t="s">
        <v>86</v>
      </c>
      <c r="E128" s="280"/>
      <c r="F128" s="281"/>
      <c r="G128" s="40" t="s">
        <v>44</v>
      </c>
      <c r="H128" s="230" t="s">
        <v>36</v>
      </c>
      <c r="I128" s="230"/>
      <c r="J128" s="230"/>
      <c r="K128" s="76"/>
      <c r="L128" s="77"/>
      <c r="M128" s="77"/>
      <c r="N128" s="224"/>
      <c r="O128" s="221"/>
      <c r="P128" s="222"/>
      <c r="Q128" s="91"/>
      <c r="R128" s="48"/>
      <c r="S128" s="48"/>
      <c r="T128" s="98"/>
      <c r="U128" s="98"/>
      <c r="V128" s="98"/>
      <c r="W128" s="82"/>
      <c r="X128" s="99"/>
      <c r="Y128" s="99"/>
      <c r="Z128" s="99"/>
      <c r="AA128" s="82"/>
      <c r="AB128" s="82"/>
      <c r="AC128" s="82"/>
      <c r="AD128" s="100"/>
      <c r="AE128" s="100"/>
      <c r="AF128" s="100"/>
      <c r="AG128" s="91"/>
      <c r="AH128" s="48"/>
      <c r="AI128" s="48"/>
      <c r="AJ128" s="98"/>
      <c r="AK128" s="98"/>
      <c r="AL128" s="98"/>
      <c r="AM128" s="82"/>
      <c r="AN128" s="99"/>
      <c r="AO128" s="99"/>
      <c r="AP128" s="99"/>
      <c r="AQ128" s="82"/>
      <c r="AR128" s="82"/>
      <c r="AS128" s="82"/>
      <c r="AT128" s="100"/>
      <c r="AU128" s="100"/>
      <c r="AV128" s="100"/>
      <c r="AW128" s="91"/>
      <c r="AX128" s="48"/>
      <c r="AY128" s="48"/>
      <c r="AZ128" s="98"/>
      <c r="BA128" s="98"/>
      <c r="BB128" s="98"/>
      <c r="BC128" s="82"/>
      <c r="BD128" s="99"/>
      <c r="BE128" s="99"/>
      <c r="BF128" s="99"/>
      <c r="BG128" s="82"/>
      <c r="BH128" s="82"/>
      <c r="BI128" s="82"/>
      <c r="BJ128" s="100"/>
      <c r="BK128" s="100"/>
      <c r="BL128" s="100"/>
      <c r="BM128" s="91"/>
      <c r="BN128" s="48"/>
      <c r="BO128" s="48"/>
      <c r="BP128" s="98"/>
      <c r="BQ128" s="98"/>
      <c r="BR128" s="98"/>
      <c r="BS128" s="82"/>
      <c r="BT128" s="99"/>
      <c r="BU128" s="99"/>
      <c r="BV128" s="99"/>
      <c r="BW128" s="82"/>
      <c r="BX128" s="82"/>
      <c r="BY128" s="82"/>
      <c r="BZ128" s="100"/>
      <c r="CA128" s="100"/>
      <c r="CB128" s="100"/>
      <c r="CC128" s="91"/>
      <c r="CD128" s="48"/>
      <c r="CE128" s="48"/>
      <c r="CF128" s="98"/>
      <c r="CG128" s="98"/>
      <c r="CH128" s="98"/>
      <c r="CI128" s="82"/>
      <c r="CJ128" s="99"/>
      <c r="CK128" s="99"/>
      <c r="CL128" s="99"/>
      <c r="CM128" s="82"/>
      <c r="CN128" s="82"/>
      <c r="CO128" s="82"/>
      <c r="CP128" s="100"/>
      <c r="CQ128" s="100"/>
      <c r="CR128" s="100"/>
      <c r="CS128" s="91"/>
      <c r="CT128" s="48"/>
      <c r="CU128" s="48"/>
      <c r="CV128" s="98"/>
      <c r="CW128" s="98"/>
      <c r="CX128" s="98"/>
      <c r="CY128" s="82"/>
      <c r="CZ128" s="99"/>
      <c r="DA128" s="99"/>
      <c r="DB128" s="99"/>
      <c r="DC128" s="82"/>
      <c r="DD128" s="82"/>
      <c r="DE128" s="82"/>
      <c r="DF128" s="100"/>
      <c r="DG128" s="100"/>
      <c r="DH128" s="100"/>
      <c r="DI128" s="91"/>
      <c r="DJ128" s="48"/>
      <c r="DK128" s="48"/>
      <c r="DL128" s="98"/>
      <c r="DM128" s="98"/>
      <c r="DN128" s="98"/>
      <c r="DO128" s="82"/>
      <c r="DP128" s="99"/>
      <c r="DQ128" s="99"/>
      <c r="DR128" s="99"/>
      <c r="DS128" s="82"/>
      <c r="DT128" s="82"/>
      <c r="DU128" s="82"/>
      <c r="DV128" s="100"/>
      <c r="DW128" s="100"/>
      <c r="DX128" s="100"/>
      <c r="DY128" s="91"/>
      <c r="DZ128" s="48"/>
      <c r="EA128" s="48"/>
      <c r="EB128" s="98"/>
      <c r="EC128" s="98"/>
      <c r="ED128" s="98"/>
      <c r="EE128" s="82"/>
      <c r="EF128" s="99"/>
      <c r="EG128" s="99"/>
      <c r="EH128" s="99"/>
      <c r="EI128" s="82"/>
      <c r="EJ128" s="82"/>
      <c r="EK128" s="82"/>
      <c r="EL128" s="100"/>
      <c r="EM128" s="100"/>
      <c r="EN128" s="100"/>
      <c r="EO128" s="91"/>
      <c r="EP128" s="48"/>
      <c r="EQ128" s="48"/>
      <c r="ER128" s="98"/>
      <c r="ES128" s="98"/>
      <c r="ET128" s="98"/>
      <c r="EU128" s="82"/>
      <c r="EV128" s="99"/>
      <c r="EW128" s="99"/>
      <c r="EX128" s="99"/>
      <c r="EY128" s="82"/>
      <c r="EZ128" s="82"/>
      <c r="FA128" s="82"/>
      <c r="FB128" s="100"/>
      <c r="FC128" s="100"/>
      <c r="FD128" s="100"/>
      <c r="FE128" s="91"/>
      <c r="FF128" s="48"/>
      <c r="FG128" s="48"/>
      <c r="FH128" s="98"/>
      <c r="FI128" s="98"/>
      <c r="FJ128" s="98"/>
      <c r="FK128" s="82"/>
      <c r="FL128" s="99"/>
      <c r="FM128" s="99"/>
      <c r="FN128" s="99"/>
      <c r="FO128" s="82"/>
      <c r="FP128" s="82"/>
      <c r="FQ128" s="82"/>
      <c r="FR128" s="100"/>
      <c r="FS128" s="100"/>
      <c r="FT128" s="100"/>
      <c r="FU128" s="91"/>
      <c r="FV128" s="48"/>
      <c r="FW128" s="48"/>
      <c r="FX128" s="98"/>
      <c r="FY128" s="98"/>
      <c r="FZ128" s="98"/>
      <c r="GA128" s="82"/>
      <c r="GB128" s="99"/>
      <c r="GC128" s="99"/>
      <c r="GD128" s="99"/>
      <c r="GE128" s="82"/>
      <c r="GF128" s="82"/>
      <c r="GG128" s="82"/>
      <c r="GH128" s="100"/>
      <c r="GI128" s="100"/>
      <c r="GJ128" s="100"/>
      <c r="GK128" s="91"/>
      <c r="GL128" s="48"/>
      <c r="GM128" s="48"/>
      <c r="GN128" s="98"/>
      <c r="GO128" s="98"/>
      <c r="GP128" s="98"/>
      <c r="GQ128" s="82"/>
      <c r="GR128" s="99"/>
      <c r="GS128" s="99"/>
      <c r="GT128" s="99"/>
      <c r="GU128" s="82"/>
      <c r="GV128" s="82"/>
      <c r="GW128" s="82"/>
      <c r="GX128" s="100"/>
      <c r="GY128" s="100"/>
      <c r="GZ128" s="100"/>
      <c r="HA128" s="91"/>
      <c r="HB128" s="48"/>
      <c r="HC128" s="48"/>
      <c r="HD128" s="98"/>
      <c r="HE128" s="98"/>
      <c r="HF128" s="98"/>
      <c r="HG128" s="82"/>
      <c r="HH128" s="99"/>
      <c r="HI128" s="99"/>
      <c r="HJ128" s="99"/>
      <c r="HK128" s="82"/>
      <c r="HL128" s="82"/>
      <c r="HM128" s="82"/>
      <c r="HN128" s="100"/>
      <c r="HO128" s="100"/>
      <c r="HP128" s="100"/>
      <c r="HQ128" s="91"/>
      <c r="HR128" s="48"/>
      <c r="HS128" s="48"/>
      <c r="HT128" s="98"/>
      <c r="HU128" s="98"/>
      <c r="HV128" s="98"/>
      <c r="HW128" s="82"/>
      <c r="HX128" s="99"/>
      <c r="HY128" s="99"/>
      <c r="HZ128" s="99"/>
      <c r="IA128" s="82"/>
      <c r="IB128" s="82"/>
      <c r="IC128" s="82"/>
      <c r="ID128" s="100"/>
      <c r="IE128" s="100"/>
      <c r="IF128" s="100"/>
      <c r="IG128" s="91"/>
      <c r="IH128" s="48"/>
      <c r="II128" s="48"/>
      <c r="IJ128" s="98"/>
      <c r="IK128" s="98"/>
      <c r="IL128" s="98"/>
      <c r="IM128" s="82"/>
      <c r="IN128" s="99"/>
      <c r="IO128" s="99"/>
      <c r="IP128" s="99"/>
      <c r="IQ128" s="82"/>
      <c r="IR128" s="82"/>
      <c r="IS128" s="82"/>
      <c r="IT128" s="100"/>
      <c r="IU128" s="100"/>
      <c r="IV128" s="100"/>
    </row>
    <row r="129" spans="1:256" s="7" customFormat="1" ht="15.75" hidden="1" customHeight="1">
      <c r="A129" s="71">
        <v>4</v>
      </c>
      <c r="B129" s="172" t="s">
        <v>87</v>
      </c>
      <c r="C129" s="179"/>
      <c r="D129" s="179"/>
      <c r="E129" s="179"/>
      <c r="F129" s="179"/>
      <c r="G129" s="179"/>
      <c r="H129" s="179"/>
      <c r="I129" s="179"/>
      <c r="J129" s="179"/>
      <c r="K129" s="179"/>
      <c r="L129" s="179"/>
      <c r="M129" s="179"/>
      <c r="N129" s="179"/>
      <c r="O129" s="179"/>
      <c r="P129" s="73"/>
      <c r="Q129" s="91"/>
      <c r="R129" s="48"/>
      <c r="S129" s="48"/>
      <c r="T129" s="98"/>
      <c r="U129" s="98"/>
      <c r="V129" s="98"/>
      <c r="W129" s="82"/>
      <c r="X129" s="99"/>
      <c r="Y129" s="99"/>
      <c r="Z129" s="99"/>
      <c r="AA129" s="82"/>
      <c r="AB129" s="82"/>
      <c r="AC129" s="82"/>
      <c r="AD129" s="100"/>
      <c r="AE129" s="100"/>
      <c r="AF129" s="100"/>
      <c r="AG129" s="91"/>
      <c r="AH129" s="48"/>
      <c r="AI129" s="48"/>
      <c r="AJ129" s="98"/>
      <c r="AK129" s="98"/>
      <c r="AL129" s="98"/>
      <c r="AM129" s="82"/>
      <c r="AN129" s="99"/>
      <c r="AO129" s="99"/>
      <c r="AP129" s="99"/>
      <c r="AQ129" s="82"/>
      <c r="AR129" s="82"/>
      <c r="AS129" s="82"/>
      <c r="AT129" s="100"/>
      <c r="AU129" s="100"/>
      <c r="AV129" s="100"/>
      <c r="AW129" s="91"/>
      <c r="AX129" s="48"/>
      <c r="AY129" s="48"/>
      <c r="AZ129" s="98"/>
      <c r="BA129" s="98"/>
      <c r="BB129" s="98"/>
      <c r="BC129" s="82"/>
      <c r="BD129" s="99"/>
      <c r="BE129" s="99"/>
      <c r="BF129" s="99"/>
      <c r="BG129" s="82"/>
      <c r="BH129" s="82"/>
      <c r="BI129" s="82"/>
      <c r="BJ129" s="100"/>
      <c r="BK129" s="100"/>
      <c r="BL129" s="100"/>
      <c r="BM129" s="91"/>
      <c r="BN129" s="48"/>
      <c r="BO129" s="48"/>
      <c r="BP129" s="98"/>
      <c r="BQ129" s="98"/>
      <c r="BR129" s="98"/>
      <c r="BS129" s="82"/>
      <c r="BT129" s="99"/>
      <c r="BU129" s="99"/>
      <c r="BV129" s="99"/>
      <c r="BW129" s="82"/>
      <c r="BX129" s="82"/>
      <c r="BY129" s="82"/>
      <c r="BZ129" s="100"/>
      <c r="CA129" s="100"/>
      <c r="CB129" s="100"/>
      <c r="CC129" s="91"/>
      <c r="CD129" s="48"/>
      <c r="CE129" s="48"/>
      <c r="CF129" s="98"/>
      <c r="CG129" s="98"/>
      <c r="CH129" s="98"/>
      <c r="CI129" s="82"/>
      <c r="CJ129" s="99"/>
      <c r="CK129" s="99"/>
      <c r="CL129" s="99"/>
      <c r="CM129" s="82"/>
      <c r="CN129" s="82"/>
      <c r="CO129" s="82"/>
      <c r="CP129" s="100"/>
      <c r="CQ129" s="100"/>
      <c r="CR129" s="100"/>
      <c r="CS129" s="91"/>
      <c r="CT129" s="48"/>
      <c r="CU129" s="48"/>
      <c r="CV129" s="98"/>
      <c r="CW129" s="98"/>
      <c r="CX129" s="98"/>
      <c r="CY129" s="82"/>
      <c r="CZ129" s="99"/>
      <c r="DA129" s="99"/>
      <c r="DB129" s="99"/>
      <c r="DC129" s="82"/>
      <c r="DD129" s="82"/>
      <c r="DE129" s="82"/>
      <c r="DF129" s="100"/>
      <c r="DG129" s="100"/>
      <c r="DH129" s="100"/>
      <c r="DI129" s="91"/>
      <c r="DJ129" s="48"/>
      <c r="DK129" s="48"/>
      <c r="DL129" s="98"/>
      <c r="DM129" s="98"/>
      <c r="DN129" s="98"/>
      <c r="DO129" s="82"/>
      <c r="DP129" s="99"/>
      <c r="DQ129" s="99"/>
      <c r="DR129" s="99"/>
      <c r="DS129" s="82"/>
      <c r="DT129" s="82"/>
      <c r="DU129" s="82"/>
      <c r="DV129" s="100"/>
      <c r="DW129" s="100"/>
      <c r="DX129" s="100"/>
      <c r="DY129" s="91"/>
      <c r="DZ129" s="48"/>
      <c r="EA129" s="48"/>
      <c r="EB129" s="98"/>
      <c r="EC129" s="98"/>
      <c r="ED129" s="98"/>
      <c r="EE129" s="82"/>
      <c r="EF129" s="99"/>
      <c r="EG129" s="99"/>
      <c r="EH129" s="99"/>
      <c r="EI129" s="82"/>
      <c r="EJ129" s="82"/>
      <c r="EK129" s="82"/>
      <c r="EL129" s="100"/>
      <c r="EM129" s="100"/>
      <c r="EN129" s="100"/>
      <c r="EO129" s="91"/>
      <c r="EP129" s="48"/>
      <c r="EQ129" s="48"/>
      <c r="ER129" s="98"/>
      <c r="ES129" s="98"/>
      <c r="ET129" s="98"/>
      <c r="EU129" s="82"/>
      <c r="EV129" s="99"/>
      <c r="EW129" s="99"/>
      <c r="EX129" s="99"/>
      <c r="EY129" s="82"/>
      <c r="EZ129" s="82"/>
      <c r="FA129" s="82"/>
      <c r="FB129" s="100"/>
      <c r="FC129" s="100"/>
      <c r="FD129" s="100"/>
      <c r="FE129" s="91"/>
      <c r="FF129" s="48"/>
      <c r="FG129" s="48"/>
      <c r="FH129" s="98"/>
      <c r="FI129" s="98"/>
      <c r="FJ129" s="98"/>
      <c r="FK129" s="82"/>
      <c r="FL129" s="99"/>
      <c r="FM129" s="99"/>
      <c r="FN129" s="99"/>
      <c r="FO129" s="82"/>
      <c r="FP129" s="82"/>
      <c r="FQ129" s="82"/>
      <c r="FR129" s="100"/>
      <c r="FS129" s="100"/>
      <c r="FT129" s="100"/>
      <c r="FU129" s="91"/>
      <c r="FV129" s="48"/>
      <c r="FW129" s="48"/>
      <c r="FX129" s="98"/>
      <c r="FY129" s="98"/>
      <c r="FZ129" s="98"/>
      <c r="GA129" s="82"/>
      <c r="GB129" s="99"/>
      <c r="GC129" s="99"/>
      <c r="GD129" s="99"/>
      <c r="GE129" s="82"/>
      <c r="GF129" s="82"/>
      <c r="GG129" s="82"/>
      <c r="GH129" s="100"/>
      <c r="GI129" s="100"/>
      <c r="GJ129" s="100"/>
      <c r="GK129" s="91"/>
      <c r="GL129" s="48"/>
      <c r="GM129" s="48"/>
      <c r="GN129" s="98"/>
      <c r="GO129" s="98"/>
      <c r="GP129" s="98"/>
      <c r="GQ129" s="82"/>
      <c r="GR129" s="99"/>
      <c r="GS129" s="99"/>
      <c r="GT129" s="99"/>
      <c r="GU129" s="82"/>
      <c r="GV129" s="82"/>
      <c r="GW129" s="82"/>
      <c r="GX129" s="100"/>
      <c r="GY129" s="100"/>
      <c r="GZ129" s="100"/>
      <c r="HA129" s="91"/>
      <c r="HB129" s="48"/>
      <c r="HC129" s="48"/>
      <c r="HD129" s="98"/>
      <c r="HE129" s="98"/>
      <c r="HF129" s="98"/>
      <c r="HG129" s="82"/>
      <c r="HH129" s="99"/>
      <c r="HI129" s="99"/>
      <c r="HJ129" s="99"/>
      <c r="HK129" s="82"/>
      <c r="HL129" s="82"/>
      <c r="HM129" s="82"/>
      <c r="HN129" s="100"/>
      <c r="HO129" s="100"/>
      <c r="HP129" s="100"/>
      <c r="HQ129" s="91"/>
      <c r="HR129" s="48"/>
      <c r="HS129" s="48"/>
      <c r="HT129" s="98"/>
      <c r="HU129" s="98"/>
      <c r="HV129" s="98"/>
      <c r="HW129" s="82"/>
      <c r="HX129" s="99"/>
      <c r="HY129" s="99"/>
      <c r="HZ129" s="99"/>
      <c r="IA129" s="82"/>
      <c r="IB129" s="82"/>
      <c r="IC129" s="82"/>
      <c r="ID129" s="100"/>
      <c r="IE129" s="100"/>
      <c r="IF129" s="100"/>
      <c r="IG129" s="91"/>
      <c r="IH129" s="48"/>
      <c r="II129" s="48"/>
      <c r="IJ129" s="98"/>
      <c r="IK129" s="98"/>
      <c r="IL129" s="98"/>
      <c r="IM129" s="82"/>
      <c r="IN129" s="99"/>
      <c r="IO129" s="99"/>
      <c r="IP129" s="99"/>
      <c r="IQ129" s="82"/>
      <c r="IR129" s="82"/>
      <c r="IS129" s="82"/>
      <c r="IT129" s="100"/>
      <c r="IU129" s="100"/>
      <c r="IV129" s="100"/>
    </row>
    <row r="130" spans="1:256" s="7" customFormat="1" ht="29.25" hidden="1" customHeight="1">
      <c r="A130" s="74" t="s">
        <v>65</v>
      </c>
      <c r="B130" s="162" t="s">
        <v>136</v>
      </c>
      <c r="C130" s="162"/>
      <c r="D130" s="189" t="s">
        <v>144</v>
      </c>
      <c r="E130" s="190"/>
      <c r="F130" s="191"/>
      <c r="G130" s="40" t="s">
        <v>66</v>
      </c>
      <c r="H130" s="230" t="s">
        <v>115</v>
      </c>
      <c r="I130" s="230"/>
      <c r="J130" s="230"/>
      <c r="K130" s="76"/>
      <c r="L130" s="77"/>
      <c r="M130" s="77">
        <f>K130+L130</f>
        <v>0</v>
      </c>
      <c r="N130" s="235">
        <v>100</v>
      </c>
      <c r="O130" s="235"/>
      <c r="P130" s="235"/>
      <c r="Q130" s="91"/>
      <c r="R130" s="48"/>
      <c r="S130" s="48"/>
      <c r="T130" s="98"/>
      <c r="U130" s="98"/>
      <c r="V130" s="98"/>
      <c r="W130" s="82"/>
      <c r="X130" s="99"/>
      <c r="Y130" s="99"/>
      <c r="Z130" s="99"/>
      <c r="AA130" s="82"/>
      <c r="AB130" s="82"/>
      <c r="AC130" s="82"/>
      <c r="AD130" s="100"/>
      <c r="AE130" s="100"/>
      <c r="AF130" s="100"/>
      <c r="AG130" s="91"/>
      <c r="AH130" s="48"/>
      <c r="AI130" s="48"/>
      <c r="AJ130" s="98"/>
      <c r="AK130" s="98"/>
      <c r="AL130" s="98"/>
      <c r="AM130" s="82"/>
      <c r="AN130" s="99"/>
      <c r="AO130" s="99"/>
      <c r="AP130" s="99"/>
      <c r="AQ130" s="82"/>
      <c r="AR130" s="82"/>
      <c r="AS130" s="82"/>
      <c r="AT130" s="100"/>
      <c r="AU130" s="100"/>
      <c r="AV130" s="100"/>
      <c r="AW130" s="91"/>
      <c r="AX130" s="48"/>
      <c r="AY130" s="48"/>
      <c r="AZ130" s="98"/>
      <c r="BA130" s="98"/>
      <c r="BB130" s="98"/>
      <c r="BC130" s="82"/>
      <c r="BD130" s="99"/>
      <c r="BE130" s="99"/>
      <c r="BF130" s="99"/>
      <c r="BG130" s="82"/>
      <c r="BH130" s="82"/>
      <c r="BI130" s="82"/>
      <c r="BJ130" s="100"/>
      <c r="BK130" s="100"/>
      <c r="BL130" s="100"/>
      <c r="BM130" s="91"/>
      <c r="BN130" s="48"/>
      <c r="BO130" s="48"/>
      <c r="BP130" s="98"/>
      <c r="BQ130" s="98"/>
      <c r="BR130" s="98"/>
      <c r="BS130" s="82"/>
      <c r="BT130" s="99"/>
      <c r="BU130" s="99"/>
      <c r="BV130" s="99"/>
      <c r="BW130" s="82"/>
      <c r="BX130" s="82"/>
      <c r="BY130" s="82"/>
      <c r="BZ130" s="100"/>
      <c r="CA130" s="100"/>
      <c r="CB130" s="100"/>
      <c r="CC130" s="91"/>
      <c r="CD130" s="48"/>
      <c r="CE130" s="48"/>
      <c r="CF130" s="98"/>
      <c r="CG130" s="98"/>
      <c r="CH130" s="98"/>
      <c r="CI130" s="82"/>
      <c r="CJ130" s="99"/>
      <c r="CK130" s="99"/>
      <c r="CL130" s="99"/>
      <c r="CM130" s="82"/>
      <c r="CN130" s="82"/>
      <c r="CO130" s="82"/>
      <c r="CP130" s="100"/>
      <c r="CQ130" s="100"/>
      <c r="CR130" s="100"/>
      <c r="CS130" s="91"/>
      <c r="CT130" s="48"/>
      <c r="CU130" s="48"/>
      <c r="CV130" s="98"/>
      <c r="CW130" s="98"/>
      <c r="CX130" s="98"/>
      <c r="CY130" s="82"/>
      <c r="CZ130" s="99"/>
      <c r="DA130" s="99"/>
      <c r="DB130" s="99"/>
      <c r="DC130" s="82"/>
      <c r="DD130" s="82"/>
      <c r="DE130" s="82"/>
      <c r="DF130" s="100"/>
      <c r="DG130" s="100"/>
      <c r="DH130" s="100"/>
      <c r="DI130" s="91"/>
      <c r="DJ130" s="48"/>
      <c r="DK130" s="48"/>
      <c r="DL130" s="98"/>
      <c r="DM130" s="98"/>
      <c r="DN130" s="98"/>
      <c r="DO130" s="82"/>
      <c r="DP130" s="99"/>
      <c r="DQ130" s="99"/>
      <c r="DR130" s="99"/>
      <c r="DS130" s="82"/>
      <c r="DT130" s="82"/>
      <c r="DU130" s="82"/>
      <c r="DV130" s="100"/>
      <c r="DW130" s="100"/>
      <c r="DX130" s="100"/>
      <c r="DY130" s="91"/>
      <c r="DZ130" s="48"/>
      <c r="EA130" s="48"/>
      <c r="EB130" s="98"/>
      <c r="EC130" s="98"/>
      <c r="ED130" s="98"/>
      <c r="EE130" s="82"/>
      <c r="EF130" s="99"/>
      <c r="EG130" s="99"/>
      <c r="EH130" s="99"/>
      <c r="EI130" s="82"/>
      <c r="EJ130" s="82"/>
      <c r="EK130" s="82"/>
      <c r="EL130" s="100"/>
      <c r="EM130" s="100"/>
      <c r="EN130" s="100"/>
      <c r="EO130" s="91"/>
      <c r="EP130" s="48"/>
      <c r="EQ130" s="48"/>
      <c r="ER130" s="98"/>
      <c r="ES130" s="98"/>
      <c r="ET130" s="98"/>
      <c r="EU130" s="82"/>
      <c r="EV130" s="99"/>
      <c r="EW130" s="99"/>
      <c r="EX130" s="99"/>
      <c r="EY130" s="82"/>
      <c r="EZ130" s="82"/>
      <c r="FA130" s="82"/>
      <c r="FB130" s="100"/>
      <c r="FC130" s="100"/>
      <c r="FD130" s="100"/>
      <c r="FE130" s="91"/>
      <c r="FF130" s="48"/>
      <c r="FG130" s="48"/>
      <c r="FH130" s="98"/>
      <c r="FI130" s="98"/>
      <c r="FJ130" s="98"/>
      <c r="FK130" s="82"/>
      <c r="FL130" s="99"/>
      <c r="FM130" s="99"/>
      <c r="FN130" s="99"/>
      <c r="FO130" s="82"/>
      <c r="FP130" s="82"/>
      <c r="FQ130" s="82"/>
      <c r="FR130" s="100"/>
      <c r="FS130" s="100"/>
      <c r="FT130" s="100"/>
      <c r="FU130" s="91"/>
      <c r="FV130" s="48"/>
      <c r="FW130" s="48"/>
      <c r="FX130" s="98"/>
      <c r="FY130" s="98"/>
      <c r="FZ130" s="98"/>
      <c r="GA130" s="82"/>
      <c r="GB130" s="99"/>
      <c r="GC130" s="99"/>
      <c r="GD130" s="99"/>
      <c r="GE130" s="82"/>
      <c r="GF130" s="82"/>
      <c r="GG130" s="82"/>
      <c r="GH130" s="100"/>
      <c r="GI130" s="100"/>
      <c r="GJ130" s="100"/>
      <c r="GK130" s="91"/>
      <c r="GL130" s="48"/>
      <c r="GM130" s="48"/>
      <c r="GN130" s="98"/>
      <c r="GO130" s="98"/>
      <c r="GP130" s="98"/>
      <c r="GQ130" s="82"/>
      <c r="GR130" s="99"/>
      <c r="GS130" s="99"/>
      <c r="GT130" s="99"/>
      <c r="GU130" s="82"/>
      <c r="GV130" s="82"/>
      <c r="GW130" s="82"/>
      <c r="GX130" s="100"/>
      <c r="GY130" s="100"/>
      <c r="GZ130" s="100"/>
      <c r="HA130" s="91"/>
      <c r="HB130" s="48"/>
      <c r="HC130" s="48"/>
      <c r="HD130" s="98"/>
      <c r="HE130" s="98"/>
      <c r="HF130" s="98"/>
      <c r="HG130" s="82"/>
      <c r="HH130" s="99"/>
      <c r="HI130" s="99"/>
      <c r="HJ130" s="99"/>
      <c r="HK130" s="82"/>
      <c r="HL130" s="82"/>
      <c r="HM130" s="82"/>
      <c r="HN130" s="100"/>
      <c r="HO130" s="100"/>
      <c r="HP130" s="100"/>
      <c r="HQ130" s="91"/>
      <c r="HR130" s="48"/>
      <c r="HS130" s="48"/>
      <c r="HT130" s="98"/>
      <c r="HU130" s="98"/>
      <c r="HV130" s="98"/>
      <c r="HW130" s="82"/>
      <c r="HX130" s="99"/>
      <c r="HY130" s="99"/>
      <c r="HZ130" s="99"/>
      <c r="IA130" s="82"/>
      <c r="IB130" s="82"/>
      <c r="IC130" s="82"/>
      <c r="ID130" s="100"/>
      <c r="IE130" s="100"/>
      <c r="IF130" s="100"/>
      <c r="IG130" s="91"/>
      <c r="IH130" s="48"/>
      <c r="II130" s="48"/>
      <c r="IJ130" s="98"/>
      <c r="IK130" s="98"/>
      <c r="IL130" s="98"/>
      <c r="IM130" s="82"/>
      <c r="IN130" s="99"/>
      <c r="IO130" s="99"/>
      <c r="IP130" s="99"/>
      <c r="IQ130" s="82"/>
      <c r="IR130" s="82"/>
      <c r="IS130" s="82"/>
      <c r="IT130" s="100"/>
      <c r="IU130" s="100"/>
      <c r="IV130" s="100"/>
    </row>
    <row r="131" spans="1:256" s="7" customFormat="1" ht="29.25" hidden="1" customHeight="1">
      <c r="A131" s="74" t="s">
        <v>119</v>
      </c>
      <c r="B131" s="162" t="s">
        <v>136</v>
      </c>
      <c r="C131" s="162"/>
      <c r="D131" s="189" t="s">
        <v>146</v>
      </c>
      <c r="E131" s="278"/>
      <c r="F131" s="279"/>
      <c r="G131" s="40" t="s">
        <v>66</v>
      </c>
      <c r="H131" s="218" t="s">
        <v>115</v>
      </c>
      <c r="I131" s="225"/>
      <c r="J131" s="226"/>
      <c r="K131" s="79"/>
      <c r="L131" s="80"/>
      <c r="M131" s="80"/>
      <c r="N131" s="335">
        <v>0.14000000000000001</v>
      </c>
      <c r="O131" s="225"/>
      <c r="P131" s="226"/>
      <c r="Q131" s="91"/>
      <c r="R131" s="48"/>
      <c r="S131" s="48"/>
      <c r="T131" s="98"/>
      <c r="U131" s="98"/>
      <c r="V131" s="98"/>
      <c r="W131" s="82"/>
      <c r="X131" s="99"/>
      <c r="Y131" s="99"/>
      <c r="Z131" s="99"/>
      <c r="AA131" s="82"/>
      <c r="AB131" s="82"/>
      <c r="AC131" s="82"/>
      <c r="AD131" s="100"/>
      <c r="AE131" s="100"/>
      <c r="AF131" s="100"/>
      <c r="AG131" s="91"/>
      <c r="AH131" s="48"/>
      <c r="AI131" s="48"/>
      <c r="AJ131" s="98"/>
      <c r="AK131" s="98"/>
      <c r="AL131" s="98"/>
      <c r="AM131" s="82"/>
      <c r="AN131" s="99"/>
      <c r="AO131" s="99"/>
      <c r="AP131" s="99"/>
      <c r="AQ131" s="82"/>
      <c r="AR131" s="82"/>
      <c r="AS131" s="82"/>
      <c r="AT131" s="100"/>
      <c r="AU131" s="100"/>
      <c r="AV131" s="100"/>
      <c r="AW131" s="91"/>
      <c r="AX131" s="48"/>
      <c r="AY131" s="48"/>
      <c r="AZ131" s="98"/>
      <c r="BA131" s="98"/>
      <c r="BB131" s="98"/>
      <c r="BC131" s="82"/>
      <c r="BD131" s="99"/>
      <c r="BE131" s="99"/>
      <c r="BF131" s="99"/>
      <c r="BG131" s="82"/>
      <c r="BH131" s="82"/>
      <c r="BI131" s="82"/>
      <c r="BJ131" s="100"/>
      <c r="BK131" s="100"/>
      <c r="BL131" s="100"/>
      <c r="BM131" s="91"/>
      <c r="BN131" s="48"/>
      <c r="BO131" s="48"/>
      <c r="BP131" s="98"/>
      <c r="BQ131" s="98"/>
      <c r="BR131" s="98"/>
      <c r="BS131" s="82"/>
      <c r="BT131" s="99"/>
      <c r="BU131" s="99"/>
      <c r="BV131" s="99"/>
      <c r="BW131" s="82"/>
      <c r="BX131" s="82"/>
      <c r="BY131" s="82"/>
      <c r="BZ131" s="100"/>
      <c r="CA131" s="100"/>
      <c r="CB131" s="100"/>
      <c r="CC131" s="91"/>
      <c r="CD131" s="48"/>
      <c r="CE131" s="48"/>
      <c r="CF131" s="98"/>
      <c r="CG131" s="98"/>
      <c r="CH131" s="98"/>
      <c r="CI131" s="82"/>
      <c r="CJ131" s="99"/>
      <c r="CK131" s="99"/>
      <c r="CL131" s="99"/>
      <c r="CM131" s="82"/>
      <c r="CN131" s="82"/>
      <c r="CO131" s="82"/>
      <c r="CP131" s="100"/>
      <c r="CQ131" s="100"/>
      <c r="CR131" s="100"/>
      <c r="CS131" s="91"/>
      <c r="CT131" s="48"/>
      <c r="CU131" s="48"/>
      <c r="CV131" s="98"/>
      <c r="CW131" s="98"/>
      <c r="CX131" s="98"/>
      <c r="CY131" s="82"/>
      <c r="CZ131" s="99"/>
      <c r="DA131" s="99"/>
      <c r="DB131" s="99"/>
      <c r="DC131" s="82"/>
      <c r="DD131" s="82"/>
      <c r="DE131" s="82"/>
      <c r="DF131" s="100"/>
      <c r="DG131" s="100"/>
      <c r="DH131" s="100"/>
      <c r="DI131" s="91"/>
      <c r="DJ131" s="48"/>
      <c r="DK131" s="48"/>
      <c r="DL131" s="98"/>
      <c r="DM131" s="98"/>
      <c r="DN131" s="98"/>
      <c r="DO131" s="82"/>
      <c r="DP131" s="99"/>
      <c r="DQ131" s="99"/>
      <c r="DR131" s="99"/>
      <c r="DS131" s="82"/>
      <c r="DT131" s="82"/>
      <c r="DU131" s="82"/>
      <c r="DV131" s="100"/>
      <c r="DW131" s="100"/>
      <c r="DX131" s="100"/>
      <c r="DY131" s="91"/>
      <c r="DZ131" s="48"/>
      <c r="EA131" s="48"/>
      <c r="EB131" s="98"/>
      <c r="EC131" s="98"/>
      <c r="ED131" s="98"/>
      <c r="EE131" s="82"/>
      <c r="EF131" s="99"/>
      <c r="EG131" s="99"/>
      <c r="EH131" s="99"/>
      <c r="EI131" s="82"/>
      <c r="EJ131" s="82"/>
      <c r="EK131" s="82"/>
      <c r="EL131" s="100"/>
      <c r="EM131" s="100"/>
      <c r="EN131" s="100"/>
      <c r="EO131" s="91"/>
      <c r="EP131" s="48"/>
      <c r="EQ131" s="48"/>
      <c r="ER131" s="98"/>
      <c r="ES131" s="98"/>
      <c r="ET131" s="98"/>
      <c r="EU131" s="82"/>
      <c r="EV131" s="99"/>
      <c r="EW131" s="99"/>
      <c r="EX131" s="99"/>
      <c r="EY131" s="82"/>
      <c r="EZ131" s="82"/>
      <c r="FA131" s="82"/>
      <c r="FB131" s="100"/>
      <c r="FC131" s="100"/>
      <c r="FD131" s="100"/>
      <c r="FE131" s="91"/>
      <c r="FF131" s="48"/>
      <c r="FG131" s="48"/>
      <c r="FH131" s="98"/>
      <c r="FI131" s="98"/>
      <c r="FJ131" s="98"/>
      <c r="FK131" s="82"/>
      <c r="FL131" s="99"/>
      <c r="FM131" s="99"/>
      <c r="FN131" s="99"/>
      <c r="FO131" s="82"/>
      <c r="FP131" s="82"/>
      <c r="FQ131" s="82"/>
      <c r="FR131" s="100"/>
      <c r="FS131" s="100"/>
      <c r="FT131" s="100"/>
      <c r="FU131" s="91"/>
      <c r="FV131" s="48"/>
      <c r="FW131" s="48"/>
      <c r="FX131" s="98"/>
      <c r="FY131" s="98"/>
      <c r="FZ131" s="98"/>
      <c r="GA131" s="82"/>
      <c r="GB131" s="99"/>
      <c r="GC131" s="99"/>
      <c r="GD131" s="99"/>
      <c r="GE131" s="82"/>
      <c r="GF131" s="82"/>
      <c r="GG131" s="82"/>
      <c r="GH131" s="100"/>
      <c r="GI131" s="100"/>
      <c r="GJ131" s="100"/>
      <c r="GK131" s="91"/>
      <c r="GL131" s="48"/>
      <c r="GM131" s="48"/>
      <c r="GN131" s="98"/>
      <c r="GO131" s="98"/>
      <c r="GP131" s="98"/>
      <c r="GQ131" s="82"/>
      <c r="GR131" s="99"/>
      <c r="GS131" s="99"/>
      <c r="GT131" s="99"/>
      <c r="GU131" s="82"/>
      <c r="GV131" s="82"/>
      <c r="GW131" s="82"/>
      <c r="GX131" s="100"/>
      <c r="GY131" s="100"/>
      <c r="GZ131" s="100"/>
      <c r="HA131" s="91"/>
      <c r="HB131" s="48"/>
      <c r="HC131" s="48"/>
      <c r="HD131" s="98"/>
      <c r="HE131" s="98"/>
      <c r="HF131" s="98"/>
      <c r="HG131" s="82"/>
      <c r="HH131" s="99"/>
      <c r="HI131" s="99"/>
      <c r="HJ131" s="99"/>
      <c r="HK131" s="82"/>
      <c r="HL131" s="82"/>
      <c r="HM131" s="82"/>
      <c r="HN131" s="100"/>
      <c r="HO131" s="100"/>
      <c r="HP131" s="100"/>
      <c r="HQ131" s="91"/>
      <c r="HR131" s="48"/>
      <c r="HS131" s="48"/>
      <c r="HT131" s="98"/>
      <c r="HU131" s="98"/>
      <c r="HV131" s="98"/>
      <c r="HW131" s="82"/>
      <c r="HX131" s="99"/>
      <c r="HY131" s="99"/>
      <c r="HZ131" s="99"/>
      <c r="IA131" s="82"/>
      <c r="IB131" s="82"/>
      <c r="IC131" s="82"/>
      <c r="ID131" s="100"/>
      <c r="IE131" s="100"/>
      <c r="IF131" s="100"/>
      <c r="IG131" s="91"/>
      <c r="IH131" s="48"/>
      <c r="II131" s="48"/>
      <c r="IJ131" s="98"/>
      <c r="IK131" s="98"/>
      <c r="IL131" s="98"/>
      <c r="IM131" s="82"/>
      <c r="IN131" s="99"/>
      <c r="IO131" s="99"/>
      <c r="IP131" s="99"/>
      <c r="IQ131" s="82"/>
      <c r="IR131" s="82"/>
      <c r="IS131" s="82"/>
      <c r="IT131" s="100"/>
      <c r="IU131" s="100"/>
      <c r="IV131" s="100"/>
    </row>
    <row r="132" spans="1:256" s="7" customFormat="1" ht="32.25" hidden="1" customHeight="1">
      <c r="A132" s="74" t="s">
        <v>65</v>
      </c>
      <c r="B132" s="162" t="s">
        <v>136</v>
      </c>
      <c r="C132" s="162"/>
      <c r="D132" s="189" t="s">
        <v>145</v>
      </c>
      <c r="E132" s="278"/>
      <c r="F132" s="279"/>
      <c r="G132" s="40" t="s">
        <v>66</v>
      </c>
      <c r="H132" s="218" t="s">
        <v>115</v>
      </c>
      <c r="I132" s="225"/>
      <c r="J132" s="226"/>
      <c r="K132" s="79"/>
      <c r="L132" s="80"/>
      <c r="M132" s="80"/>
      <c r="N132" s="335">
        <v>7.0000000000000007E-2</v>
      </c>
      <c r="O132" s="355"/>
      <c r="P132" s="356"/>
      <c r="Q132" s="91"/>
      <c r="R132" s="48"/>
      <c r="S132" s="48"/>
      <c r="T132" s="98"/>
      <c r="U132" s="98"/>
      <c r="V132" s="98"/>
      <c r="W132" s="82"/>
      <c r="X132" s="99"/>
      <c r="Y132" s="99"/>
      <c r="Z132" s="99"/>
      <c r="AA132" s="82"/>
      <c r="AB132" s="82"/>
      <c r="AC132" s="82"/>
      <c r="AD132" s="100"/>
      <c r="AE132" s="100"/>
      <c r="AF132" s="100"/>
      <c r="AG132" s="91"/>
      <c r="AH132" s="48"/>
      <c r="AI132" s="48"/>
      <c r="AJ132" s="98"/>
      <c r="AK132" s="98"/>
      <c r="AL132" s="98"/>
      <c r="AM132" s="82"/>
      <c r="AN132" s="99"/>
      <c r="AO132" s="99"/>
      <c r="AP132" s="99"/>
      <c r="AQ132" s="82"/>
      <c r="AR132" s="82"/>
      <c r="AS132" s="82"/>
      <c r="AT132" s="100"/>
      <c r="AU132" s="100"/>
      <c r="AV132" s="100"/>
      <c r="AW132" s="91"/>
      <c r="AX132" s="48"/>
      <c r="AY132" s="48"/>
      <c r="AZ132" s="98"/>
      <c r="BA132" s="98"/>
      <c r="BB132" s="98"/>
      <c r="BC132" s="82"/>
      <c r="BD132" s="99"/>
      <c r="BE132" s="99"/>
      <c r="BF132" s="99"/>
      <c r="BG132" s="82"/>
      <c r="BH132" s="82"/>
      <c r="BI132" s="82"/>
      <c r="BJ132" s="100"/>
      <c r="BK132" s="100"/>
      <c r="BL132" s="100"/>
      <c r="BM132" s="91"/>
      <c r="BN132" s="48"/>
      <c r="BO132" s="48"/>
      <c r="BP132" s="98"/>
      <c r="BQ132" s="98"/>
      <c r="BR132" s="98"/>
      <c r="BS132" s="82"/>
      <c r="BT132" s="99"/>
      <c r="BU132" s="99"/>
      <c r="BV132" s="99"/>
      <c r="BW132" s="82"/>
      <c r="BX132" s="82"/>
      <c r="BY132" s="82"/>
      <c r="BZ132" s="100"/>
      <c r="CA132" s="100"/>
      <c r="CB132" s="100"/>
      <c r="CC132" s="91"/>
      <c r="CD132" s="48"/>
      <c r="CE132" s="48"/>
      <c r="CF132" s="98"/>
      <c r="CG132" s="98"/>
      <c r="CH132" s="98"/>
      <c r="CI132" s="82"/>
      <c r="CJ132" s="99"/>
      <c r="CK132" s="99"/>
      <c r="CL132" s="99"/>
      <c r="CM132" s="82"/>
      <c r="CN132" s="82"/>
      <c r="CO132" s="82"/>
      <c r="CP132" s="100"/>
      <c r="CQ132" s="100"/>
      <c r="CR132" s="100"/>
      <c r="CS132" s="91"/>
      <c r="CT132" s="48"/>
      <c r="CU132" s="48"/>
      <c r="CV132" s="98"/>
      <c r="CW132" s="98"/>
      <c r="CX132" s="98"/>
      <c r="CY132" s="82"/>
      <c r="CZ132" s="99"/>
      <c r="DA132" s="99"/>
      <c r="DB132" s="99"/>
      <c r="DC132" s="82"/>
      <c r="DD132" s="82"/>
      <c r="DE132" s="82"/>
      <c r="DF132" s="100"/>
      <c r="DG132" s="100"/>
      <c r="DH132" s="100"/>
      <c r="DI132" s="91"/>
      <c r="DJ132" s="48"/>
      <c r="DK132" s="48"/>
      <c r="DL132" s="98"/>
      <c r="DM132" s="98"/>
      <c r="DN132" s="98"/>
      <c r="DO132" s="82"/>
      <c r="DP132" s="99"/>
      <c r="DQ132" s="99"/>
      <c r="DR132" s="99"/>
      <c r="DS132" s="82"/>
      <c r="DT132" s="82"/>
      <c r="DU132" s="82"/>
      <c r="DV132" s="100"/>
      <c r="DW132" s="100"/>
      <c r="DX132" s="100"/>
      <c r="DY132" s="91"/>
      <c r="DZ132" s="48"/>
      <c r="EA132" s="48"/>
      <c r="EB132" s="98"/>
      <c r="EC132" s="98"/>
      <c r="ED132" s="98"/>
      <c r="EE132" s="82"/>
      <c r="EF132" s="99"/>
      <c r="EG132" s="99"/>
      <c r="EH132" s="99"/>
      <c r="EI132" s="82"/>
      <c r="EJ132" s="82"/>
      <c r="EK132" s="82"/>
      <c r="EL132" s="100"/>
      <c r="EM132" s="100"/>
      <c r="EN132" s="100"/>
      <c r="EO132" s="91"/>
      <c r="EP132" s="48"/>
      <c r="EQ132" s="48"/>
      <c r="ER132" s="98"/>
      <c r="ES132" s="98"/>
      <c r="ET132" s="98"/>
      <c r="EU132" s="82"/>
      <c r="EV132" s="99"/>
      <c r="EW132" s="99"/>
      <c r="EX132" s="99"/>
      <c r="EY132" s="82"/>
      <c r="EZ132" s="82"/>
      <c r="FA132" s="82"/>
      <c r="FB132" s="100"/>
      <c r="FC132" s="100"/>
      <c r="FD132" s="100"/>
      <c r="FE132" s="91"/>
      <c r="FF132" s="48"/>
      <c r="FG132" s="48"/>
      <c r="FH132" s="98"/>
      <c r="FI132" s="98"/>
      <c r="FJ132" s="98"/>
      <c r="FK132" s="82"/>
      <c r="FL132" s="99"/>
      <c r="FM132" s="99"/>
      <c r="FN132" s="99"/>
      <c r="FO132" s="82"/>
      <c r="FP132" s="82"/>
      <c r="FQ132" s="82"/>
      <c r="FR132" s="100"/>
      <c r="FS132" s="100"/>
      <c r="FT132" s="100"/>
      <c r="FU132" s="91"/>
      <c r="FV132" s="48"/>
      <c r="FW132" s="48"/>
      <c r="FX132" s="98"/>
      <c r="FY132" s="98"/>
      <c r="FZ132" s="98"/>
      <c r="GA132" s="82"/>
      <c r="GB132" s="99"/>
      <c r="GC132" s="99"/>
      <c r="GD132" s="99"/>
      <c r="GE132" s="82"/>
      <c r="GF132" s="82"/>
      <c r="GG132" s="82"/>
      <c r="GH132" s="100"/>
      <c r="GI132" s="100"/>
      <c r="GJ132" s="100"/>
      <c r="GK132" s="91"/>
      <c r="GL132" s="48"/>
      <c r="GM132" s="48"/>
      <c r="GN132" s="98"/>
      <c r="GO132" s="98"/>
      <c r="GP132" s="98"/>
      <c r="GQ132" s="82"/>
      <c r="GR132" s="99"/>
      <c r="GS132" s="99"/>
      <c r="GT132" s="99"/>
      <c r="GU132" s="82"/>
      <c r="GV132" s="82"/>
      <c r="GW132" s="82"/>
      <c r="GX132" s="100"/>
      <c r="GY132" s="100"/>
      <c r="GZ132" s="100"/>
      <c r="HA132" s="91"/>
      <c r="HB132" s="48"/>
      <c r="HC132" s="48"/>
      <c r="HD132" s="98"/>
      <c r="HE132" s="98"/>
      <c r="HF132" s="98"/>
      <c r="HG132" s="82"/>
      <c r="HH132" s="99"/>
      <c r="HI132" s="99"/>
      <c r="HJ132" s="99"/>
      <c r="HK132" s="82"/>
      <c r="HL132" s="82"/>
      <c r="HM132" s="82"/>
      <c r="HN132" s="100"/>
      <c r="HO132" s="100"/>
      <c r="HP132" s="100"/>
      <c r="HQ132" s="91"/>
      <c r="HR132" s="48"/>
      <c r="HS132" s="48"/>
      <c r="HT132" s="98"/>
      <c r="HU132" s="98"/>
      <c r="HV132" s="98"/>
      <c r="HW132" s="82"/>
      <c r="HX132" s="99"/>
      <c r="HY132" s="99"/>
      <c r="HZ132" s="99"/>
      <c r="IA132" s="82"/>
      <c r="IB132" s="82"/>
      <c r="IC132" s="82"/>
      <c r="ID132" s="100"/>
      <c r="IE132" s="100"/>
      <c r="IF132" s="100"/>
      <c r="IG132" s="91"/>
      <c r="IH132" s="48"/>
      <c r="II132" s="48"/>
      <c r="IJ132" s="98"/>
      <c r="IK132" s="98"/>
      <c r="IL132" s="98"/>
      <c r="IM132" s="82"/>
      <c r="IN132" s="99"/>
      <c r="IO132" s="99"/>
      <c r="IP132" s="99"/>
      <c r="IQ132" s="82"/>
      <c r="IR132" s="82"/>
      <c r="IS132" s="82"/>
      <c r="IT132" s="100"/>
      <c r="IU132" s="100"/>
      <c r="IV132" s="100"/>
    </row>
    <row r="133" spans="1:256" s="7" customFormat="1" ht="15.75" customHeight="1">
      <c r="A133" s="71">
        <v>4</v>
      </c>
      <c r="B133" s="172" t="s">
        <v>87</v>
      </c>
      <c r="C133" s="173"/>
      <c r="D133" s="173"/>
      <c r="E133" s="173"/>
      <c r="F133" s="173"/>
      <c r="G133" s="173"/>
      <c r="H133" s="173"/>
      <c r="I133" s="173"/>
      <c r="J133" s="173"/>
      <c r="K133" s="173"/>
      <c r="L133" s="173"/>
      <c r="M133" s="173"/>
      <c r="N133" s="173"/>
      <c r="O133" s="72"/>
      <c r="P133" s="73"/>
      <c r="Q133" s="91"/>
      <c r="R133" s="48"/>
      <c r="S133" s="48"/>
      <c r="T133" s="98"/>
      <c r="U133" s="98"/>
      <c r="V133" s="98"/>
      <c r="W133" s="82"/>
      <c r="X133" s="99"/>
      <c r="Y133" s="99"/>
      <c r="Z133" s="99"/>
      <c r="AA133" s="82"/>
      <c r="AB133" s="82"/>
      <c r="AC133" s="82"/>
      <c r="AD133" s="100"/>
      <c r="AE133" s="100"/>
      <c r="AF133" s="100"/>
      <c r="AG133" s="91"/>
      <c r="AH133" s="48"/>
      <c r="AI133" s="48"/>
      <c r="AJ133" s="98"/>
      <c r="AK133" s="98"/>
      <c r="AL133" s="98"/>
      <c r="AM133" s="82"/>
      <c r="AN133" s="99"/>
      <c r="AO133" s="99"/>
      <c r="AP133" s="99"/>
      <c r="AQ133" s="82"/>
      <c r="AR133" s="82"/>
      <c r="AS133" s="82"/>
      <c r="AT133" s="100"/>
      <c r="AU133" s="100"/>
      <c r="AV133" s="100"/>
      <c r="AW133" s="91"/>
      <c r="AX133" s="48"/>
      <c r="AY133" s="48"/>
      <c r="AZ133" s="98"/>
      <c r="BA133" s="98"/>
      <c r="BB133" s="98"/>
      <c r="BC133" s="82"/>
      <c r="BD133" s="99"/>
      <c r="BE133" s="99"/>
      <c r="BF133" s="99"/>
      <c r="BG133" s="82"/>
      <c r="BH133" s="82"/>
      <c r="BI133" s="82"/>
      <c r="BJ133" s="100"/>
      <c r="BK133" s="100"/>
      <c r="BL133" s="100"/>
      <c r="BM133" s="91"/>
      <c r="BN133" s="48"/>
      <c r="BO133" s="48"/>
      <c r="BP133" s="98"/>
      <c r="BQ133" s="98"/>
      <c r="BR133" s="98"/>
      <c r="BS133" s="82"/>
      <c r="BT133" s="99"/>
      <c r="BU133" s="99"/>
      <c r="BV133" s="99"/>
      <c r="BW133" s="82"/>
      <c r="BX133" s="82"/>
      <c r="BY133" s="82"/>
      <c r="BZ133" s="100"/>
      <c r="CA133" s="100"/>
      <c r="CB133" s="100"/>
      <c r="CC133" s="91"/>
      <c r="CD133" s="48"/>
      <c r="CE133" s="48"/>
      <c r="CF133" s="98"/>
      <c r="CG133" s="98"/>
      <c r="CH133" s="98"/>
      <c r="CI133" s="82"/>
      <c r="CJ133" s="99"/>
      <c r="CK133" s="99"/>
      <c r="CL133" s="99"/>
      <c r="CM133" s="82"/>
      <c r="CN133" s="82"/>
      <c r="CO133" s="82"/>
      <c r="CP133" s="100"/>
      <c r="CQ133" s="100"/>
      <c r="CR133" s="100"/>
      <c r="CS133" s="91"/>
      <c r="CT133" s="48"/>
      <c r="CU133" s="48"/>
      <c r="CV133" s="98"/>
      <c r="CW133" s="98"/>
      <c r="CX133" s="98"/>
      <c r="CY133" s="82"/>
      <c r="CZ133" s="99"/>
      <c r="DA133" s="99"/>
      <c r="DB133" s="99"/>
      <c r="DC133" s="82"/>
      <c r="DD133" s="82"/>
      <c r="DE133" s="82"/>
      <c r="DF133" s="100"/>
      <c r="DG133" s="100"/>
      <c r="DH133" s="100"/>
      <c r="DI133" s="91"/>
      <c r="DJ133" s="48"/>
      <c r="DK133" s="48"/>
      <c r="DL133" s="98"/>
      <c r="DM133" s="98"/>
      <c r="DN133" s="98"/>
      <c r="DO133" s="82"/>
      <c r="DP133" s="99"/>
      <c r="DQ133" s="99"/>
      <c r="DR133" s="99"/>
      <c r="DS133" s="82"/>
      <c r="DT133" s="82"/>
      <c r="DU133" s="82"/>
      <c r="DV133" s="100"/>
      <c r="DW133" s="100"/>
      <c r="DX133" s="100"/>
      <c r="DY133" s="91"/>
      <c r="DZ133" s="48"/>
      <c r="EA133" s="48"/>
      <c r="EB133" s="98"/>
      <c r="EC133" s="98"/>
      <c r="ED133" s="98"/>
      <c r="EE133" s="82"/>
      <c r="EF133" s="99"/>
      <c r="EG133" s="99"/>
      <c r="EH133" s="99"/>
      <c r="EI133" s="82"/>
      <c r="EJ133" s="82"/>
      <c r="EK133" s="82"/>
      <c r="EL133" s="100"/>
      <c r="EM133" s="100"/>
      <c r="EN133" s="100"/>
      <c r="EO133" s="91"/>
      <c r="EP133" s="48"/>
      <c r="EQ133" s="48"/>
      <c r="ER133" s="98"/>
      <c r="ES133" s="98"/>
      <c r="ET133" s="98"/>
      <c r="EU133" s="82"/>
      <c r="EV133" s="99"/>
      <c r="EW133" s="99"/>
      <c r="EX133" s="99"/>
      <c r="EY133" s="82"/>
      <c r="EZ133" s="82"/>
      <c r="FA133" s="82"/>
      <c r="FB133" s="100"/>
      <c r="FC133" s="100"/>
      <c r="FD133" s="100"/>
      <c r="FE133" s="91"/>
      <c r="FF133" s="48"/>
      <c r="FG133" s="48"/>
      <c r="FH133" s="98"/>
      <c r="FI133" s="98"/>
      <c r="FJ133" s="98"/>
      <c r="FK133" s="82"/>
      <c r="FL133" s="99"/>
      <c r="FM133" s="99"/>
      <c r="FN133" s="99"/>
      <c r="FO133" s="82"/>
      <c r="FP133" s="82"/>
      <c r="FQ133" s="82"/>
      <c r="FR133" s="100"/>
      <c r="FS133" s="100"/>
      <c r="FT133" s="100"/>
      <c r="FU133" s="91"/>
      <c r="FV133" s="48"/>
      <c r="FW133" s="48"/>
      <c r="FX133" s="98"/>
      <c r="FY133" s="98"/>
      <c r="FZ133" s="98"/>
      <c r="GA133" s="82"/>
      <c r="GB133" s="99"/>
      <c r="GC133" s="99"/>
      <c r="GD133" s="99"/>
      <c r="GE133" s="82"/>
      <c r="GF133" s="82"/>
      <c r="GG133" s="82"/>
      <c r="GH133" s="100"/>
      <c r="GI133" s="100"/>
      <c r="GJ133" s="100"/>
      <c r="GK133" s="91"/>
      <c r="GL133" s="48"/>
      <c r="GM133" s="48"/>
      <c r="GN133" s="98"/>
      <c r="GO133" s="98"/>
      <c r="GP133" s="98"/>
      <c r="GQ133" s="82"/>
      <c r="GR133" s="99"/>
      <c r="GS133" s="99"/>
      <c r="GT133" s="99"/>
      <c r="GU133" s="82"/>
      <c r="GV133" s="82"/>
      <c r="GW133" s="82"/>
      <c r="GX133" s="100"/>
      <c r="GY133" s="100"/>
      <c r="GZ133" s="100"/>
      <c r="HA133" s="91"/>
      <c r="HB133" s="48"/>
      <c r="HC133" s="48"/>
      <c r="HD133" s="98"/>
      <c r="HE133" s="98"/>
      <c r="HF133" s="98"/>
      <c r="HG133" s="82"/>
      <c r="HH133" s="99"/>
      <c r="HI133" s="99"/>
      <c r="HJ133" s="99"/>
      <c r="HK133" s="82"/>
      <c r="HL133" s="82"/>
      <c r="HM133" s="82"/>
      <c r="HN133" s="100"/>
      <c r="HO133" s="100"/>
      <c r="HP133" s="100"/>
      <c r="HQ133" s="91"/>
      <c r="HR133" s="48"/>
      <c r="HS133" s="48"/>
      <c r="HT133" s="98"/>
      <c r="HU133" s="98"/>
      <c r="HV133" s="98"/>
      <c r="HW133" s="82"/>
      <c r="HX133" s="99"/>
      <c r="HY133" s="99"/>
      <c r="HZ133" s="99"/>
      <c r="IA133" s="82"/>
      <c r="IB133" s="82"/>
      <c r="IC133" s="82"/>
      <c r="ID133" s="100"/>
      <c r="IE133" s="100"/>
      <c r="IF133" s="100"/>
      <c r="IG133" s="91"/>
      <c r="IH133" s="48"/>
      <c r="II133" s="48"/>
      <c r="IJ133" s="98"/>
      <c r="IK133" s="98"/>
      <c r="IL133" s="98"/>
      <c r="IM133" s="82"/>
      <c r="IN133" s="99"/>
      <c r="IO133" s="99"/>
      <c r="IP133" s="99"/>
      <c r="IQ133" s="82"/>
      <c r="IR133" s="82"/>
      <c r="IS133" s="82"/>
      <c r="IT133" s="100"/>
      <c r="IU133" s="100"/>
      <c r="IV133" s="100"/>
    </row>
    <row r="134" spans="1:256" s="7" customFormat="1" ht="39.75" customHeight="1">
      <c r="A134" s="74" t="s">
        <v>65</v>
      </c>
      <c r="B134" s="162" t="s">
        <v>136</v>
      </c>
      <c r="C134" s="162"/>
      <c r="D134" s="167" t="s">
        <v>164</v>
      </c>
      <c r="E134" s="168"/>
      <c r="F134" s="169"/>
      <c r="G134" s="6" t="s">
        <v>66</v>
      </c>
      <c r="H134" s="163" t="s">
        <v>115</v>
      </c>
      <c r="I134" s="164"/>
      <c r="J134" s="165"/>
      <c r="K134" s="75"/>
      <c r="L134" s="75"/>
      <c r="M134" s="75"/>
      <c r="N134" s="166">
        <v>100</v>
      </c>
      <c r="O134" s="166"/>
      <c r="P134" s="170"/>
      <c r="Q134" s="91"/>
      <c r="R134" s="48"/>
      <c r="S134" s="48"/>
      <c r="T134" s="98"/>
      <c r="U134" s="98"/>
      <c r="V134" s="98"/>
      <c r="W134" s="82"/>
      <c r="X134" s="99"/>
      <c r="Y134" s="99"/>
      <c r="Z134" s="99"/>
      <c r="AA134" s="82"/>
      <c r="AB134" s="82"/>
      <c r="AC134" s="82"/>
      <c r="AD134" s="100"/>
      <c r="AE134" s="100"/>
      <c r="AF134" s="100"/>
      <c r="AG134" s="91"/>
      <c r="AH134" s="48"/>
      <c r="AI134" s="48"/>
      <c r="AJ134" s="98"/>
      <c r="AK134" s="98"/>
      <c r="AL134" s="98"/>
      <c r="AM134" s="82"/>
      <c r="AN134" s="99"/>
      <c r="AO134" s="99"/>
      <c r="AP134" s="99"/>
      <c r="AQ134" s="82"/>
      <c r="AR134" s="82"/>
      <c r="AS134" s="82"/>
      <c r="AT134" s="100"/>
      <c r="AU134" s="100"/>
      <c r="AV134" s="100"/>
      <c r="AW134" s="91"/>
      <c r="AX134" s="48"/>
      <c r="AY134" s="48"/>
      <c r="AZ134" s="98"/>
      <c r="BA134" s="98"/>
      <c r="BB134" s="98"/>
      <c r="BC134" s="82"/>
      <c r="BD134" s="99"/>
      <c r="BE134" s="99"/>
      <c r="BF134" s="99"/>
      <c r="BG134" s="82"/>
      <c r="BH134" s="82"/>
      <c r="BI134" s="82"/>
      <c r="BJ134" s="100"/>
      <c r="BK134" s="100"/>
      <c r="BL134" s="100"/>
      <c r="BM134" s="91"/>
      <c r="BN134" s="48"/>
      <c r="BO134" s="48"/>
      <c r="BP134" s="98"/>
      <c r="BQ134" s="98"/>
      <c r="BR134" s="98"/>
      <c r="BS134" s="82"/>
      <c r="BT134" s="99"/>
      <c r="BU134" s="99"/>
      <c r="BV134" s="99"/>
      <c r="BW134" s="82"/>
      <c r="BX134" s="82"/>
      <c r="BY134" s="82"/>
      <c r="BZ134" s="100"/>
      <c r="CA134" s="100"/>
      <c r="CB134" s="100"/>
      <c r="CC134" s="91"/>
      <c r="CD134" s="48"/>
      <c r="CE134" s="48"/>
      <c r="CF134" s="98"/>
      <c r="CG134" s="98"/>
      <c r="CH134" s="98"/>
      <c r="CI134" s="82"/>
      <c r="CJ134" s="99"/>
      <c r="CK134" s="99"/>
      <c r="CL134" s="99"/>
      <c r="CM134" s="82"/>
      <c r="CN134" s="82"/>
      <c r="CO134" s="82"/>
      <c r="CP134" s="100"/>
      <c r="CQ134" s="100"/>
      <c r="CR134" s="100"/>
      <c r="CS134" s="91"/>
      <c r="CT134" s="48"/>
      <c r="CU134" s="48"/>
      <c r="CV134" s="98"/>
      <c r="CW134" s="98"/>
      <c r="CX134" s="98"/>
      <c r="CY134" s="82"/>
      <c r="CZ134" s="99"/>
      <c r="DA134" s="99"/>
      <c r="DB134" s="99"/>
      <c r="DC134" s="82"/>
      <c r="DD134" s="82"/>
      <c r="DE134" s="82"/>
      <c r="DF134" s="100"/>
      <c r="DG134" s="100"/>
      <c r="DH134" s="100"/>
      <c r="DI134" s="91"/>
      <c r="DJ134" s="48"/>
      <c r="DK134" s="48"/>
      <c r="DL134" s="98"/>
      <c r="DM134" s="98"/>
      <c r="DN134" s="98"/>
      <c r="DO134" s="82"/>
      <c r="DP134" s="99"/>
      <c r="DQ134" s="99"/>
      <c r="DR134" s="99"/>
      <c r="DS134" s="82"/>
      <c r="DT134" s="82"/>
      <c r="DU134" s="82"/>
      <c r="DV134" s="100"/>
      <c r="DW134" s="100"/>
      <c r="DX134" s="100"/>
      <c r="DY134" s="91"/>
      <c r="DZ134" s="48"/>
      <c r="EA134" s="48"/>
      <c r="EB134" s="98"/>
      <c r="EC134" s="98"/>
      <c r="ED134" s="98"/>
      <c r="EE134" s="82"/>
      <c r="EF134" s="99"/>
      <c r="EG134" s="99"/>
      <c r="EH134" s="99"/>
      <c r="EI134" s="82"/>
      <c r="EJ134" s="82"/>
      <c r="EK134" s="82"/>
      <c r="EL134" s="100"/>
      <c r="EM134" s="100"/>
      <c r="EN134" s="100"/>
      <c r="EO134" s="91"/>
      <c r="EP134" s="48"/>
      <c r="EQ134" s="48"/>
      <c r="ER134" s="98"/>
      <c r="ES134" s="98"/>
      <c r="ET134" s="98"/>
      <c r="EU134" s="82"/>
      <c r="EV134" s="99"/>
      <c r="EW134" s="99"/>
      <c r="EX134" s="99"/>
      <c r="EY134" s="82"/>
      <c r="EZ134" s="82"/>
      <c r="FA134" s="82"/>
      <c r="FB134" s="100"/>
      <c r="FC134" s="100"/>
      <c r="FD134" s="100"/>
      <c r="FE134" s="91"/>
      <c r="FF134" s="48"/>
      <c r="FG134" s="48"/>
      <c r="FH134" s="98"/>
      <c r="FI134" s="98"/>
      <c r="FJ134" s="98"/>
      <c r="FK134" s="82"/>
      <c r="FL134" s="99"/>
      <c r="FM134" s="99"/>
      <c r="FN134" s="99"/>
      <c r="FO134" s="82"/>
      <c r="FP134" s="82"/>
      <c r="FQ134" s="82"/>
      <c r="FR134" s="100"/>
      <c r="FS134" s="100"/>
      <c r="FT134" s="100"/>
      <c r="FU134" s="91"/>
      <c r="FV134" s="48"/>
      <c r="FW134" s="48"/>
      <c r="FX134" s="98"/>
      <c r="FY134" s="98"/>
      <c r="FZ134" s="98"/>
      <c r="GA134" s="82"/>
      <c r="GB134" s="99"/>
      <c r="GC134" s="99"/>
      <c r="GD134" s="99"/>
      <c r="GE134" s="82"/>
      <c r="GF134" s="82"/>
      <c r="GG134" s="82"/>
      <c r="GH134" s="100"/>
      <c r="GI134" s="100"/>
      <c r="GJ134" s="100"/>
      <c r="GK134" s="91"/>
      <c r="GL134" s="48"/>
      <c r="GM134" s="48"/>
      <c r="GN134" s="98"/>
      <c r="GO134" s="98"/>
      <c r="GP134" s="98"/>
      <c r="GQ134" s="82"/>
      <c r="GR134" s="99"/>
      <c r="GS134" s="99"/>
      <c r="GT134" s="99"/>
      <c r="GU134" s="82"/>
      <c r="GV134" s="82"/>
      <c r="GW134" s="82"/>
      <c r="GX134" s="100"/>
      <c r="GY134" s="100"/>
      <c r="GZ134" s="100"/>
      <c r="HA134" s="91"/>
      <c r="HB134" s="48"/>
      <c r="HC134" s="48"/>
      <c r="HD134" s="98"/>
      <c r="HE134" s="98"/>
      <c r="HF134" s="98"/>
      <c r="HG134" s="82"/>
      <c r="HH134" s="99"/>
      <c r="HI134" s="99"/>
      <c r="HJ134" s="99"/>
      <c r="HK134" s="82"/>
      <c r="HL134" s="82"/>
      <c r="HM134" s="82"/>
      <c r="HN134" s="100"/>
      <c r="HO134" s="100"/>
      <c r="HP134" s="100"/>
      <c r="HQ134" s="91"/>
      <c r="HR134" s="48"/>
      <c r="HS134" s="48"/>
      <c r="HT134" s="98"/>
      <c r="HU134" s="98"/>
      <c r="HV134" s="98"/>
      <c r="HW134" s="82"/>
      <c r="HX134" s="99"/>
      <c r="HY134" s="99"/>
      <c r="HZ134" s="99"/>
      <c r="IA134" s="82"/>
      <c r="IB134" s="82"/>
      <c r="IC134" s="82"/>
      <c r="ID134" s="100"/>
      <c r="IE134" s="100"/>
      <c r="IF134" s="100"/>
      <c r="IG134" s="91"/>
      <c r="IH134" s="48"/>
      <c r="II134" s="48"/>
      <c r="IJ134" s="98"/>
      <c r="IK134" s="98"/>
      <c r="IL134" s="98"/>
      <c r="IM134" s="82"/>
      <c r="IN134" s="99"/>
      <c r="IO134" s="99"/>
      <c r="IP134" s="99"/>
      <c r="IQ134" s="82"/>
      <c r="IR134" s="82"/>
      <c r="IS134" s="82"/>
      <c r="IT134" s="100"/>
      <c r="IU134" s="100"/>
      <c r="IV134" s="100"/>
    </row>
    <row r="135" spans="1:256" s="7" customFormat="1" ht="34.5" customHeight="1">
      <c r="A135" s="74" t="s">
        <v>119</v>
      </c>
      <c r="B135" s="162" t="s">
        <v>136</v>
      </c>
      <c r="C135" s="162"/>
      <c r="D135" s="167" t="s">
        <v>126</v>
      </c>
      <c r="E135" s="181"/>
      <c r="F135" s="182"/>
      <c r="G135" s="6" t="s">
        <v>66</v>
      </c>
      <c r="H135" s="163" t="s">
        <v>115</v>
      </c>
      <c r="I135" s="164"/>
      <c r="J135" s="165"/>
      <c r="K135" s="88"/>
      <c r="L135" s="88"/>
      <c r="M135" s="88"/>
      <c r="N135" s="205">
        <v>100</v>
      </c>
      <c r="O135" s="205"/>
      <c r="P135" s="223"/>
    </row>
    <row r="136" spans="1:256" s="7" customFormat="1" ht="18.75" hidden="1" customHeight="1">
      <c r="A136" s="81" t="s">
        <v>168</v>
      </c>
      <c r="B136" s="342" t="s">
        <v>136</v>
      </c>
      <c r="C136" s="343"/>
      <c r="D136" s="172" t="s">
        <v>169</v>
      </c>
      <c r="E136" s="325"/>
      <c r="F136" s="325"/>
      <c r="G136" s="325"/>
      <c r="H136" s="344"/>
      <c r="I136" s="344"/>
      <c r="J136" s="82"/>
      <c r="K136" s="79"/>
      <c r="L136" s="80"/>
      <c r="M136" s="80"/>
      <c r="N136" s="80"/>
      <c r="O136" s="80"/>
      <c r="P136" s="80"/>
      <c r="Q136" s="78"/>
      <c r="R136" s="78"/>
      <c r="S136" s="78"/>
      <c r="T136" s="78"/>
      <c r="U136" s="78"/>
      <c r="V136" s="78"/>
      <c r="W136" s="78"/>
      <c r="X136" s="78"/>
      <c r="Y136" s="78"/>
      <c r="Z136" s="78"/>
      <c r="AA136" s="78"/>
      <c r="AB136" s="78"/>
      <c r="AC136" s="78"/>
      <c r="AD136" s="78"/>
      <c r="AE136" s="78"/>
      <c r="AF136" s="78"/>
      <c r="AG136" s="78"/>
      <c r="AH136" s="78"/>
      <c r="AI136" s="78"/>
      <c r="AJ136" s="78"/>
      <c r="AK136" s="78"/>
      <c r="AL136" s="78"/>
      <c r="AM136" s="78"/>
      <c r="AN136" s="78"/>
      <c r="AO136" s="78"/>
      <c r="AP136" s="78"/>
      <c r="AQ136" s="78"/>
      <c r="AR136" s="78"/>
      <c r="AS136" s="78"/>
      <c r="AT136" s="78"/>
      <c r="AU136" s="78"/>
      <c r="AV136" s="78"/>
      <c r="AW136" s="78"/>
      <c r="AX136" s="78"/>
      <c r="AY136" s="78"/>
      <c r="AZ136" s="78"/>
      <c r="BA136" s="78"/>
      <c r="BB136" s="78"/>
      <c r="BC136" s="78"/>
      <c r="BD136" s="78"/>
      <c r="BE136" s="78"/>
      <c r="BF136" s="78"/>
      <c r="BG136" s="78"/>
      <c r="BH136" s="78"/>
      <c r="BI136" s="78"/>
      <c r="BJ136" s="78"/>
      <c r="BK136" s="78"/>
      <c r="BL136" s="78"/>
      <c r="BM136" s="78"/>
      <c r="BN136" s="78"/>
      <c r="BO136" s="78"/>
      <c r="BP136" s="78"/>
      <c r="BQ136" s="78"/>
      <c r="BR136" s="78"/>
      <c r="BS136" s="78"/>
      <c r="BT136" s="78"/>
      <c r="BU136" s="78"/>
      <c r="BV136" s="78"/>
      <c r="BW136" s="78"/>
      <c r="BX136" s="78"/>
      <c r="BY136" s="78"/>
      <c r="BZ136" s="78"/>
      <c r="CA136" s="78"/>
      <c r="CB136" s="78"/>
      <c r="CC136" s="78"/>
      <c r="CD136" s="78"/>
      <c r="CE136" s="78"/>
      <c r="CF136" s="78"/>
      <c r="CG136" s="78"/>
      <c r="CH136" s="78"/>
      <c r="CI136" s="78"/>
      <c r="CJ136" s="78"/>
      <c r="CK136" s="78"/>
      <c r="CL136" s="78"/>
      <c r="CM136" s="78"/>
      <c r="CN136" s="78"/>
      <c r="CO136" s="78"/>
      <c r="CP136" s="78"/>
      <c r="CQ136" s="78"/>
      <c r="CR136" s="78"/>
      <c r="CS136" s="78"/>
      <c r="CT136" s="78"/>
      <c r="CU136" s="78"/>
      <c r="CV136" s="78"/>
      <c r="CW136" s="78"/>
      <c r="CX136" s="78"/>
      <c r="CY136" s="78"/>
      <c r="CZ136" s="78"/>
      <c r="DA136" s="78"/>
      <c r="DB136" s="78"/>
      <c r="DC136" s="78"/>
      <c r="DD136" s="78"/>
      <c r="DE136" s="78"/>
      <c r="DF136" s="78"/>
      <c r="DG136" s="78"/>
      <c r="DH136" s="78"/>
    </row>
    <row r="137" spans="1:256" s="7" customFormat="1" ht="15" hidden="1" customHeight="1">
      <c r="A137" s="71">
        <v>1</v>
      </c>
      <c r="B137" s="172" t="s">
        <v>79</v>
      </c>
      <c r="C137" s="179"/>
      <c r="D137" s="179"/>
      <c r="E137" s="179"/>
      <c r="F137" s="179"/>
      <c r="G137" s="179"/>
      <c r="H137" s="179"/>
      <c r="I137" s="179"/>
      <c r="J137" s="179"/>
      <c r="K137" s="179"/>
      <c r="L137" s="179"/>
      <c r="M137" s="179"/>
      <c r="N137" s="179"/>
      <c r="O137" s="72"/>
      <c r="P137" s="72"/>
      <c r="Q137" s="78"/>
      <c r="R137" s="78"/>
      <c r="S137" s="78"/>
      <c r="T137" s="78"/>
      <c r="U137" s="78"/>
      <c r="V137" s="78"/>
      <c r="W137" s="78"/>
      <c r="X137" s="78"/>
      <c r="Y137" s="78"/>
      <c r="Z137" s="78"/>
      <c r="AA137" s="78"/>
      <c r="AB137" s="78"/>
      <c r="AC137" s="78"/>
      <c r="AD137" s="78"/>
      <c r="AE137" s="78"/>
      <c r="AF137" s="78"/>
      <c r="AG137" s="78"/>
      <c r="AH137" s="78"/>
      <c r="AI137" s="78"/>
      <c r="AJ137" s="78"/>
      <c r="AK137" s="78"/>
      <c r="AL137" s="78"/>
      <c r="AM137" s="78"/>
      <c r="AN137" s="78"/>
      <c r="AO137" s="78"/>
      <c r="AP137" s="78"/>
      <c r="AQ137" s="78"/>
      <c r="AR137" s="78"/>
      <c r="AS137" s="78"/>
      <c r="AT137" s="78"/>
      <c r="AU137" s="78"/>
      <c r="AV137" s="78"/>
      <c r="AW137" s="78"/>
      <c r="AX137" s="78"/>
      <c r="AY137" s="78"/>
      <c r="AZ137" s="78"/>
      <c r="BA137" s="78"/>
      <c r="BB137" s="78"/>
      <c r="BC137" s="78"/>
      <c r="BD137" s="78"/>
      <c r="BE137" s="78"/>
      <c r="BF137" s="78"/>
      <c r="BG137" s="78"/>
      <c r="BH137" s="78"/>
      <c r="BI137" s="78"/>
      <c r="BJ137" s="78"/>
      <c r="BK137" s="78"/>
      <c r="BL137" s="78"/>
      <c r="BM137" s="78"/>
      <c r="BN137" s="78"/>
      <c r="BO137" s="78"/>
      <c r="BP137" s="78"/>
      <c r="BQ137" s="78"/>
      <c r="BR137" s="78"/>
      <c r="BS137" s="78"/>
      <c r="BT137" s="78"/>
      <c r="BU137" s="78"/>
      <c r="BV137" s="78"/>
      <c r="BW137" s="78"/>
      <c r="BX137" s="78"/>
      <c r="BY137" s="78"/>
      <c r="BZ137" s="78"/>
      <c r="CA137" s="78"/>
      <c r="CB137" s="78"/>
      <c r="CC137" s="78"/>
      <c r="CD137" s="78"/>
      <c r="CE137" s="78"/>
      <c r="CF137" s="78"/>
      <c r="CG137" s="78"/>
      <c r="CH137" s="78"/>
      <c r="CI137" s="78"/>
      <c r="CJ137" s="78"/>
      <c r="CK137" s="78"/>
      <c r="CL137" s="78"/>
      <c r="CM137" s="78"/>
      <c r="CN137" s="78"/>
      <c r="CO137" s="78"/>
      <c r="CP137" s="78"/>
      <c r="CQ137" s="78"/>
      <c r="CR137" s="78"/>
      <c r="CS137" s="78"/>
      <c r="CT137" s="78"/>
      <c r="CU137" s="78"/>
      <c r="CV137" s="78"/>
      <c r="CW137" s="78"/>
      <c r="CX137" s="78"/>
      <c r="CY137" s="78"/>
      <c r="CZ137" s="78"/>
      <c r="DA137" s="78"/>
      <c r="DB137" s="78"/>
      <c r="DC137" s="78"/>
      <c r="DD137" s="78"/>
      <c r="DE137" s="78"/>
      <c r="DF137" s="78"/>
      <c r="DG137" s="78"/>
      <c r="DH137" s="78"/>
    </row>
    <row r="138" spans="1:256" s="7" customFormat="1" ht="31.5" hidden="1" customHeight="1">
      <c r="A138" s="74" t="s">
        <v>60</v>
      </c>
      <c r="B138" s="162" t="s">
        <v>136</v>
      </c>
      <c r="C138" s="162"/>
      <c r="D138" s="167" t="s">
        <v>170</v>
      </c>
      <c r="E138" s="181"/>
      <c r="F138" s="182"/>
      <c r="G138" s="6" t="s">
        <v>44</v>
      </c>
      <c r="H138" s="163" t="s">
        <v>135</v>
      </c>
      <c r="I138" s="164"/>
      <c r="J138" s="165"/>
      <c r="K138" s="83"/>
      <c r="L138" s="83"/>
      <c r="M138" s="83"/>
      <c r="N138" s="205"/>
      <c r="O138" s="205"/>
      <c r="P138" s="205"/>
      <c r="Q138" s="78"/>
      <c r="R138" s="78"/>
      <c r="S138" s="78"/>
      <c r="T138" s="78"/>
      <c r="U138" s="78"/>
      <c r="V138" s="78"/>
      <c r="W138" s="78"/>
      <c r="X138" s="78"/>
      <c r="Y138" s="78"/>
      <c r="Z138" s="78"/>
      <c r="AA138" s="78"/>
      <c r="AB138" s="78"/>
      <c r="AC138" s="78"/>
      <c r="AD138" s="78"/>
      <c r="AE138" s="78"/>
      <c r="AF138" s="78"/>
      <c r="AG138" s="78"/>
      <c r="AH138" s="78"/>
      <c r="AI138" s="78"/>
      <c r="AJ138" s="78"/>
      <c r="AK138" s="78"/>
      <c r="AL138" s="78"/>
      <c r="AM138" s="78"/>
      <c r="AN138" s="78"/>
      <c r="AO138" s="78"/>
      <c r="AP138" s="78"/>
      <c r="AQ138" s="78"/>
      <c r="AR138" s="78"/>
      <c r="AS138" s="78"/>
      <c r="AT138" s="78"/>
      <c r="AU138" s="78"/>
      <c r="AV138" s="78"/>
      <c r="AW138" s="78"/>
      <c r="AX138" s="78"/>
      <c r="AY138" s="78"/>
      <c r="AZ138" s="78"/>
      <c r="BA138" s="78"/>
      <c r="BB138" s="78"/>
      <c r="BC138" s="78"/>
      <c r="BD138" s="78"/>
      <c r="BE138" s="78"/>
      <c r="BF138" s="78"/>
      <c r="BG138" s="78"/>
      <c r="BH138" s="78"/>
      <c r="BI138" s="78"/>
      <c r="BJ138" s="78"/>
      <c r="BK138" s="78"/>
      <c r="BL138" s="78"/>
      <c r="BM138" s="78"/>
      <c r="BN138" s="78"/>
      <c r="BO138" s="78"/>
      <c r="BP138" s="78"/>
      <c r="BQ138" s="78"/>
      <c r="BR138" s="78"/>
      <c r="BS138" s="78"/>
      <c r="BT138" s="78"/>
      <c r="BU138" s="78"/>
      <c r="BV138" s="78"/>
      <c r="BW138" s="78"/>
      <c r="BX138" s="78"/>
      <c r="BY138" s="78"/>
      <c r="BZ138" s="78"/>
      <c r="CA138" s="78"/>
      <c r="CB138" s="78"/>
      <c r="CC138" s="78"/>
      <c r="CD138" s="78"/>
      <c r="CE138" s="78"/>
      <c r="CF138" s="78"/>
      <c r="CG138" s="78"/>
      <c r="CH138" s="78"/>
      <c r="CI138" s="78"/>
      <c r="CJ138" s="78"/>
      <c r="CK138" s="78"/>
      <c r="CL138" s="78"/>
      <c r="CM138" s="78"/>
      <c r="CN138" s="78"/>
      <c r="CO138" s="78"/>
      <c r="CP138" s="78"/>
      <c r="CQ138" s="78"/>
      <c r="CR138" s="78"/>
      <c r="CS138" s="78"/>
      <c r="CT138" s="78"/>
      <c r="CU138" s="78"/>
      <c r="CV138" s="78"/>
      <c r="CW138" s="78"/>
      <c r="CX138" s="78"/>
      <c r="CY138" s="78"/>
      <c r="CZ138" s="78"/>
      <c r="DA138" s="78"/>
      <c r="DB138" s="78"/>
      <c r="DC138" s="78"/>
      <c r="DD138" s="78"/>
      <c r="DE138" s="78"/>
      <c r="DF138" s="78"/>
      <c r="DG138" s="78"/>
      <c r="DH138" s="78"/>
    </row>
    <row r="139" spans="1:256" s="7" customFormat="1" ht="15" hidden="1" customHeight="1">
      <c r="A139" s="74" t="s">
        <v>81</v>
      </c>
      <c r="B139" s="162" t="s">
        <v>130</v>
      </c>
      <c r="C139" s="162"/>
      <c r="D139" s="84" t="s">
        <v>132</v>
      </c>
      <c r="E139" s="85"/>
      <c r="F139" s="86"/>
      <c r="G139" s="6" t="s">
        <v>133</v>
      </c>
      <c r="H139" s="163" t="s">
        <v>131</v>
      </c>
      <c r="I139" s="164"/>
      <c r="J139" s="165"/>
      <c r="K139" s="83"/>
      <c r="L139" s="83"/>
      <c r="M139" s="83"/>
      <c r="N139" s="205"/>
      <c r="O139" s="205"/>
      <c r="P139" s="205"/>
      <c r="Q139" s="78"/>
      <c r="R139" s="78"/>
      <c r="S139" s="78"/>
      <c r="T139" s="78"/>
      <c r="U139" s="78"/>
      <c r="V139" s="78"/>
      <c r="W139" s="78"/>
      <c r="X139" s="78"/>
      <c r="Y139" s="78"/>
      <c r="Z139" s="78"/>
      <c r="AA139" s="78"/>
      <c r="AB139" s="78"/>
      <c r="AC139" s="78"/>
      <c r="AD139" s="78"/>
      <c r="AE139" s="78"/>
      <c r="AF139" s="78"/>
      <c r="AG139" s="78"/>
      <c r="AH139" s="78"/>
      <c r="AI139" s="78"/>
      <c r="AJ139" s="78"/>
      <c r="AK139" s="78"/>
      <c r="AL139" s="78"/>
      <c r="AM139" s="78"/>
      <c r="AN139" s="78"/>
      <c r="AO139" s="78"/>
      <c r="AP139" s="78"/>
      <c r="AQ139" s="78"/>
      <c r="AR139" s="78"/>
      <c r="AS139" s="78"/>
      <c r="AT139" s="78"/>
      <c r="AU139" s="78"/>
      <c r="AV139" s="78"/>
      <c r="AW139" s="78"/>
      <c r="AX139" s="78"/>
      <c r="AY139" s="78"/>
      <c r="AZ139" s="78"/>
      <c r="BA139" s="78"/>
      <c r="BB139" s="78"/>
      <c r="BC139" s="78"/>
      <c r="BD139" s="78"/>
      <c r="BE139" s="78"/>
      <c r="BF139" s="78"/>
      <c r="BG139" s="78"/>
      <c r="BH139" s="78"/>
      <c r="BI139" s="78"/>
      <c r="BJ139" s="78"/>
      <c r="BK139" s="78"/>
      <c r="BL139" s="78"/>
      <c r="BM139" s="78"/>
      <c r="BN139" s="78"/>
      <c r="BO139" s="78"/>
      <c r="BP139" s="78"/>
      <c r="BQ139" s="78"/>
      <c r="BR139" s="78"/>
      <c r="BS139" s="78"/>
      <c r="BT139" s="78"/>
      <c r="BU139" s="78"/>
      <c r="BV139" s="78"/>
      <c r="BW139" s="78"/>
      <c r="BX139" s="78"/>
      <c r="BY139" s="78"/>
      <c r="BZ139" s="78"/>
      <c r="CA139" s="78"/>
      <c r="CB139" s="78"/>
      <c r="CC139" s="78"/>
      <c r="CD139" s="78"/>
      <c r="CE139" s="78"/>
      <c r="CF139" s="78"/>
      <c r="CG139" s="78"/>
      <c r="CH139" s="78"/>
      <c r="CI139" s="78"/>
      <c r="CJ139" s="78"/>
      <c r="CK139" s="78"/>
      <c r="CL139" s="78"/>
      <c r="CM139" s="78"/>
      <c r="CN139" s="78"/>
      <c r="CO139" s="78"/>
      <c r="CP139" s="78"/>
      <c r="CQ139" s="78"/>
      <c r="CR139" s="78"/>
      <c r="CS139" s="78"/>
      <c r="CT139" s="78"/>
      <c r="CU139" s="78"/>
      <c r="CV139" s="78"/>
      <c r="CW139" s="78"/>
      <c r="CX139" s="78"/>
      <c r="CY139" s="78"/>
      <c r="CZ139" s="78"/>
      <c r="DA139" s="78"/>
      <c r="DB139" s="78"/>
      <c r="DC139" s="78"/>
      <c r="DD139" s="78"/>
      <c r="DE139" s="78"/>
      <c r="DF139" s="78"/>
      <c r="DG139" s="78"/>
      <c r="DH139" s="78"/>
    </row>
    <row r="140" spans="1:256" s="7" customFormat="1" ht="14.25" hidden="1" customHeight="1">
      <c r="A140" s="74" t="s">
        <v>96</v>
      </c>
      <c r="B140" s="162" t="s">
        <v>76</v>
      </c>
      <c r="C140" s="162"/>
      <c r="D140" s="84" t="s">
        <v>90</v>
      </c>
      <c r="E140" s="85"/>
      <c r="F140" s="86"/>
      <c r="G140" s="6" t="s">
        <v>44</v>
      </c>
      <c r="H140" s="163" t="s">
        <v>84</v>
      </c>
      <c r="I140" s="164"/>
      <c r="J140" s="165"/>
      <c r="K140" s="83"/>
      <c r="L140" s="83"/>
      <c r="M140" s="83"/>
      <c r="N140" s="205"/>
      <c r="O140" s="205"/>
      <c r="P140" s="205"/>
      <c r="Q140" s="78"/>
      <c r="R140" s="78"/>
      <c r="S140" s="78"/>
      <c r="T140" s="78"/>
      <c r="U140" s="78"/>
      <c r="V140" s="78"/>
      <c r="W140" s="78"/>
      <c r="X140" s="78"/>
      <c r="Y140" s="78"/>
      <c r="Z140" s="78"/>
      <c r="AA140" s="78"/>
      <c r="AB140" s="78"/>
      <c r="AC140" s="78"/>
      <c r="AD140" s="78"/>
      <c r="AE140" s="78"/>
      <c r="AF140" s="78"/>
      <c r="AG140" s="78"/>
      <c r="AH140" s="78"/>
      <c r="AI140" s="78"/>
      <c r="AJ140" s="78"/>
      <c r="AK140" s="78"/>
      <c r="AL140" s="78"/>
      <c r="AM140" s="78"/>
      <c r="AN140" s="78"/>
      <c r="AO140" s="78"/>
      <c r="AP140" s="78"/>
      <c r="AQ140" s="78"/>
      <c r="AR140" s="78"/>
      <c r="AS140" s="78"/>
      <c r="AT140" s="78"/>
      <c r="AU140" s="78"/>
      <c r="AV140" s="78"/>
      <c r="AW140" s="78"/>
      <c r="AX140" s="78"/>
      <c r="AY140" s="78"/>
      <c r="AZ140" s="78"/>
      <c r="BA140" s="78"/>
      <c r="BB140" s="78"/>
      <c r="BC140" s="78"/>
      <c r="BD140" s="78"/>
      <c r="BE140" s="78"/>
      <c r="BF140" s="78"/>
      <c r="BG140" s="78"/>
      <c r="BH140" s="78"/>
      <c r="BI140" s="78"/>
      <c r="BJ140" s="78"/>
      <c r="BK140" s="78"/>
      <c r="BL140" s="78"/>
      <c r="BM140" s="78"/>
      <c r="BN140" s="78"/>
      <c r="BO140" s="78"/>
      <c r="BP140" s="78"/>
      <c r="BQ140" s="78"/>
      <c r="BR140" s="78"/>
      <c r="BS140" s="78"/>
      <c r="BT140" s="78"/>
      <c r="BU140" s="78"/>
      <c r="BV140" s="78"/>
      <c r="BW140" s="78"/>
      <c r="BX140" s="78"/>
      <c r="BY140" s="78"/>
      <c r="BZ140" s="78"/>
      <c r="CA140" s="78"/>
      <c r="CB140" s="78"/>
      <c r="CC140" s="78"/>
      <c r="CD140" s="78"/>
      <c r="CE140" s="78"/>
      <c r="CF140" s="78"/>
      <c r="CG140" s="78"/>
      <c r="CH140" s="78"/>
      <c r="CI140" s="78"/>
      <c r="CJ140" s="78"/>
      <c r="CK140" s="78"/>
      <c r="CL140" s="78"/>
      <c r="CM140" s="78"/>
      <c r="CN140" s="78"/>
      <c r="CO140" s="78"/>
      <c r="CP140" s="78"/>
      <c r="CQ140" s="78"/>
      <c r="CR140" s="78"/>
      <c r="CS140" s="78"/>
      <c r="CT140" s="78"/>
      <c r="CU140" s="78"/>
      <c r="CV140" s="78"/>
      <c r="CW140" s="78"/>
      <c r="CX140" s="78"/>
      <c r="CY140" s="78"/>
      <c r="CZ140" s="78"/>
      <c r="DA140" s="78"/>
      <c r="DB140" s="78"/>
      <c r="DC140" s="78"/>
      <c r="DD140" s="78"/>
      <c r="DE140" s="78"/>
      <c r="DF140" s="78"/>
      <c r="DG140" s="78"/>
      <c r="DH140" s="78"/>
    </row>
    <row r="141" spans="1:256" s="7" customFormat="1" ht="15" hidden="1" customHeight="1">
      <c r="A141" s="74" t="s">
        <v>97</v>
      </c>
      <c r="B141" s="162" t="s">
        <v>76</v>
      </c>
      <c r="C141" s="162"/>
      <c r="D141" s="87" t="s">
        <v>95</v>
      </c>
      <c r="E141" s="85"/>
      <c r="F141" s="86"/>
      <c r="G141" s="6" t="s">
        <v>44</v>
      </c>
      <c r="H141" s="163" t="s">
        <v>84</v>
      </c>
      <c r="I141" s="164"/>
      <c r="J141" s="165"/>
      <c r="K141" s="83"/>
      <c r="L141" s="83"/>
      <c r="M141" s="83"/>
      <c r="N141" s="205"/>
      <c r="O141" s="205"/>
      <c r="P141" s="205"/>
      <c r="Q141" s="78"/>
      <c r="R141" s="78"/>
      <c r="S141" s="78"/>
      <c r="T141" s="78"/>
      <c r="U141" s="78"/>
      <c r="V141" s="78"/>
      <c r="W141" s="78"/>
      <c r="X141" s="78"/>
      <c r="Y141" s="78"/>
      <c r="Z141" s="78"/>
      <c r="AA141" s="78"/>
      <c r="AB141" s="78"/>
      <c r="AC141" s="78"/>
      <c r="AD141" s="78"/>
      <c r="AE141" s="78"/>
      <c r="AF141" s="78"/>
      <c r="AG141" s="78"/>
      <c r="AH141" s="78"/>
      <c r="AI141" s="78"/>
      <c r="AJ141" s="78"/>
      <c r="AK141" s="78"/>
      <c r="AL141" s="78"/>
      <c r="AM141" s="78"/>
      <c r="AN141" s="78"/>
      <c r="AO141" s="78"/>
      <c r="AP141" s="78"/>
      <c r="AQ141" s="78"/>
      <c r="AR141" s="78"/>
      <c r="AS141" s="78"/>
      <c r="AT141" s="78"/>
      <c r="AU141" s="78"/>
      <c r="AV141" s="78"/>
      <c r="AW141" s="78"/>
      <c r="AX141" s="78"/>
      <c r="AY141" s="78"/>
      <c r="AZ141" s="78"/>
      <c r="BA141" s="78"/>
      <c r="BB141" s="78"/>
      <c r="BC141" s="78"/>
      <c r="BD141" s="78"/>
      <c r="BE141" s="78"/>
      <c r="BF141" s="78"/>
      <c r="BG141" s="78"/>
      <c r="BH141" s="78"/>
      <c r="BI141" s="78"/>
      <c r="BJ141" s="78"/>
      <c r="BK141" s="78"/>
      <c r="BL141" s="78"/>
      <c r="BM141" s="78"/>
      <c r="BN141" s="78"/>
      <c r="BO141" s="78"/>
      <c r="BP141" s="78"/>
      <c r="BQ141" s="78"/>
      <c r="BR141" s="78"/>
      <c r="BS141" s="78"/>
      <c r="BT141" s="78"/>
      <c r="BU141" s="78"/>
      <c r="BV141" s="78"/>
      <c r="BW141" s="78"/>
      <c r="BX141" s="78"/>
      <c r="BY141" s="78"/>
      <c r="BZ141" s="78"/>
      <c r="CA141" s="78"/>
      <c r="CB141" s="78"/>
      <c r="CC141" s="78"/>
      <c r="CD141" s="78"/>
      <c r="CE141" s="78"/>
      <c r="CF141" s="78"/>
      <c r="CG141" s="78"/>
      <c r="CH141" s="78"/>
      <c r="CI141" s="78"/>
      <c r="CJ141" s="78"/>
      <c r="CK141" s="78"/>
      <c r="CL141" s="78"/>
      <c r="CM141" s="78"/>
      <c r="CN141" s="78"/>
      <c r="CO141" s="78"/>
      <c r="CP141" s="78"/>
      <c r="CQ141" s="78"/>
      <c r="CR141" s="78"/>
      <c r="CS141" s="78"/>
      <c r="CT141" s="78"/>
      <c r="CU141" s="78"/>
      <c r="CV141" s="78"/>
      <c r="CW141" s="78"/>
      <c r="CX141" s="78"/>
      <c r="CY141" s="78"/>
      <c r="CZ141" s="78"/>
      <c r="DA141" s="78"/>
      <c r="DB141" s="78"/>
      <c r="DC141" s="78"/>
      <c r="DD141" s="78"/>
      <c r="DE141" s="78"/>
      <c r="DF141" s="78"/>
      <c r="DG141" s="78"/>
      <c r="DH141" s="78"/>
    </row>
    <row r="142" spans="1:256" s="7" customFormat="1" ht="30" hidden="1" customHeight="1">
      <c r="A142" s="74" t="s">
        <v>98</v>
      </c>
      <c r="B142" s="162" t="s">
        <v>76</v>
      </c>
      <c r="C142" s="162"/>
      <c r="D142" s="167" t="s">
        <v>108</v>
      </c>
      <c r="E142" s="231"/>
      <c r="F142" s="232"/>
      <c r="G142" s="6" t="s">
        <v>44</v>
      </c>
      <c r="H142" s="163" t="s">
        <v>84</v>
      </c>
      <c r="I142" s="164"/>
      <c r="J142" s="165"/>
      <c r="K142" s="83"/>
      <c r="L142" s="83"/>
      <c r="M142" s="83"/>
      <c r="N142" s="205"/>
      <c r="O142" s="205"/>
      <c r="P142" s="205"/>
      <c r="Q142" s="78"/>
      <c r="R142" s="78"/>
      <c r="S142" s="78"/>
      <c r="T142" s="78"/>
      <c r="U142" s="78"/>
      <c r="V142" s="78"/>
      <c r="W142" s="78"/>
      <c r="X142" s="78"/>
      <c r="Y142" s="78"/>
      <c r="Z142" s="78"/>
      <c r="AA142" s="78"/>
      <c r="AB142" s="78"/>
      <c r="AC142" s="78"/>
      <c r="AD142" s="78"/>
      <c r="AE142" s="78"/>
      <c r="AF142" s="78"/>
      <c r="AG142" s="78"/>
      <c r="AH142" s="78"/>
      <c r="AI142" s="78"/>
      <c r="AJ142" s="78"/>
      <c r="AK142" s="78"/>
      <c r="AL142" s="78"/>
      <c r="AM142" s="78"/>
      <c r="AN142" s="78"/>
      <c r="AO142" s="78"/>
      <c r="AP142" s="78"/>
      <c r="AQ142" s="78"/>
      <c r="AR142" s="78"/>
      <c r="AS142" s="78"/>
      <c r="AT142" s="78"/>
      <c r="AU142" s="78"/>
      <c r="AV142" s="78"/>
      <c r="AW142" s="78"/>
      <c r="AX142" s="78"/>
      <c r="AY142" s="78"/>
      <c r="AZ142" s="78"/>
      <c r="BA142" s="78"/>
      <c r="BB142" s="78"/>
      <c r="BC142" s="78"/>
      <c r="BD142" s="78"/>
      <c r="BE142" s="78"/>
      <c r="BF142" s="78"/>
      <c r="BG142" s="78"/>
      <c r="BH142" s="78"/>
      <c r="BI142" s="78"/>
      <c r="BJ142" s="78"/>
      <c r="BK142" s="78"/>
      <c r="BL142" s="78"/>
      <c r="BM142" s="78"/>
      <c r="BN142" s="78"/>
      <c r="BO142" s="78"/>
      <c r="BP142" s="78"/>
      <c r="BQ142" s="78"/>
      <c r="BR142" s="78"/>
      <c r="BS142" s="78"/>
      <c r="BT142" s="78"/>
      <c r="BU142" s="78"/>
      <c r="BV142" s="78"/>
      <c r="BW142" s="78"/>
      <c r="BX142" s="78"/>
      <c r="BY142" s="78"/>
      <c r="BZ142" s="78"/>
      <c r="CA142" s="78"/>
      <c r="CB142" s="78"/>
      <c r="CC142" s="78"/>
      <c r="CD142" s="78"/>
      <c r="CE142" s="78"/>
      <c r="CF142" s="78"/>
      <c r="CG142" s="78"/>
      <c r="CH142" s="78"/>
      <c r="CI142" s="78"/>
      <c r="CJ142" s="78"/>
      <c r="CK142" s="78"/>
      <c r="CL142" s="78"/>
      <c r="CM142" s="78"/>
      <c r="CN142" s="78"/>
      <c r="CO142" s="78"/>
      <c r="CP142" s="78"/>
      <c r="CQ142" s="78"/>
      <c r="CR142" s="78"/>
      <c r="CS142" s="78"/>
      <c r="CT142" s="78"/>
      <c r="CU142" s="78"/>
      <c r="CV142" s="78"/>
      <c r="CW142" s="78"/>
      <c r="CX142" s="78"/>
      <c r="CY142" s="78"/>
      <c r="CZ142" s="78"/>
      <c r="DA142" s="78"/>
      <c r="DB142" s="78"/>
      <c r="DC142" s="78"/>
      <c r="DD142" s="78"/>
      <c r="DE142" s="78"/>
      <c r="DF142" s="78"/>
      <c r="DG142" s="78"/>
      <c r="DH142" s="78"/>
    </row>
    <row r="143" spans="1:256" s="7" customFormat="1" ht="15" hidden="1" customHeight="1">
      <c r="A143" s="74" t="s">
        <v>99</v>
      </c>
      <c r="B143" s="162" t="s">
        <v>76</v>
      </c>
      <c r="C143" s="162"/>
      <c r="D143" s="84" t="s">
        <v>92</v>
      </c>
      <c r="E143" s="85"/>
      <c r="F143" s="86"/>
      <c r="G143" s="6" t="s">
        <v>94</v>
      </c>
      <c r="H143" s="163" t="s">
        <v>84</v>
      </c>
      <c r="I143" s="164"/>
      <c r="J143" s="165"/>
      <c r="K143" s="88"/>
      <c r="L143" s="88"/>
      <c r="M143" s="88"/>
      <c r="N143" s="207"/>
      <c r="O143" s="207"/>
      <c r="P143" s="207"/>
      <c r="Q143" s="78"/>
      <c r="R143" s="78"/>
      <c r="S143" s="78"/>
      <c r="T143" s="78"/>
      <c r="U143" s="78"/>
      <c r="V143" s="78"/>
      <c r="W143" s="78"/>
      <c r="X143" s="78"/>
      <c r="Y143" s="78"/>
      <c r="Z143" s="78"/>
      <c r="AA143" s="78"/>
      <c r="AB143" s="78"/>
      <c r="AC143" s="78"/>
      <c r="AD143" s="78"/>
      <c r="AE143" s="78"/>
      <c r="AF143" s="78"/>
      <c r="AG143" s="78"/>
      <c r="AH143" s="78"/>
      <c r="AI143" s="78"/>
      <c r="AJ143" s="78"/>
      <c r="AK143" s="78"/>
      <c r="AL143" s="78"/>
      <c r="AM143" s="78"/>
      <c r="AN143" s="78"/>
      <c r="AO143" s="78"/>
      <c r="AP143" s="78"/>
      <c r="AQ143" s="78"/>
      <c r="AR143" s="78"/>
      <c r="AS143" s="78"/>
      <c r="AT143" s="78"/>
      <c r="AU143" s="78"/>
      <c r="AV143" s="78"/>
      <c r="AW143" s="78"/>
      <c r="AX143" s="78"/>
      <c r="AY143" s="78"/>
      <c r="AZ143" s="78"/>
      <c r="BA143" s="78"/>
      <c r="BB143" s="78"/>
      <c r="BC143" s="78"/>
      <c r="BD143" s="78"/>
      <c r="BE143" s="78"/>
      <c r="BF143" s="78"/>
      <c r="BG143" s="78"/>
      <c r="BH143" s="78"/>
      <c r="BI143" s="78"/>
      <c r="BJ143" s="78"/>
      <c r="BK143" s="78"/>
      <c r="BL143" s="78"/>
      <c r="BM143" s="78"/>
      <c r="BN143" s="78"/>
      <c r="BO143" s="78"/>
      <c r="BP143" s="78"/>
      <c r="BQ143" s="78"/>
      <c r="BR143" s="78"/>
      <c r="BS143" s="78"/>
      <c r="BT143" s="78"/>
      <c r="BU143" s="78"/>
      <c r="BV143" s="78"/>
      <c r="BW143" s="78"/>
      <c r="BX143" s="78"/>
      <c r="BY143" s="78"/>
      <c r="BZ143" s="78"/>
      <c r="CA143" s="78"/>
      <c r="CB143" s="78"/>
      <c r="CC143" s="78"/>
      <c r="CD143" s="78"/>
      <c r="CE143" s="78"/>
      <c r="CF143" s="78"/>
      <c r="CG143" s="78"/>
      <c r="CH143" s="78"/>
      <c r="CI143" s="78"/>
      <c r="CJ143" s="78"/>
      <c r="CK143" s="78"/>
      <c r="CL143" s="78"/>
      <c r="CM143" s="78"/>
      <c r="CN143" s="78"/>
      <c r="CO143" s="78"/>
      <c r="CP143" s="78"/>
      <c r="CQ143" s="78"/>
      <c r="CR143" s="78"/>
      <c r="CS143" s="78"/>
      <c r="CT143" s="78"/>
      <c r="CU143" s="78"/>
      <c r="CV143" s="78"/>
      <c r="CW143" s="78"/>
      <c r="CX143" s="78"/>
      <c r="CY143" s="78"/>
      <c r="CZ143" s="78"/>
      <c r="DA143" s="78"/>
      <c r="DB143" s="78"/>
      <c r="DC143" s="78"/>
      <c r="DD143" s="78"/>
      <c r="DE143" s="78"/>
      <c r="DF143" s="78"/>
      <c r="DG143" s="78"/>
      <c r="DH143" s="78"/>
    </row>
    <row r="144" spans="1:256" s="7" customFormat="1" ht="19.5" hidden="1" customHeight="1">
      <c r="A144" s="74" t="s">
        <v>100</v>
      </c>
      <c r="B144" s="162" t="s">
        <v>76</v>
      </c>
      <c r="C144" s="162"/>
      <c r="D144" s="189" t="s">
        <v>93</v>
      </c>
      <c r="E144" s="190"/>
      <c r="F144" s="191"/>
      <c r="G144" s="40" t="s">
        <v>94</v>
      </c>
      <c r="H144" s="192" t="s">
        <v>84</v>
      </c>
      <c r="I144" s="193"/>
      <c r="J144" s="194"/>
      <c r="K144" s="40">
        <v>3</v>
      </c>
      <c r="L144" s="40">
        <v>1</v>
      </c>
      <c r="M144" s="40">
        <f>K144+L144</f>
        <v>4</v>
      </c>
      <c r="N144" s="195"/>
      <c r="O144" s="196"/>
      <c r="P144" s="196"/>
      <c r="Q144" s="78"/>
      <c r="R144" s="78"/>
      <c r="S144" s="78"/>
      <c r="T144" s="78"/>
      <c r="U144" s="78"/>
      <c r="V144" s="78"/>
      <c r="W144" s="78"/>
      <c r="X144" s="78"/>
      <c r="Y144" s="78"/>
      <c r="Z144" s="78"/>
      <c r="AA144" s="78"/>
      <c r="AB144" s="78"/>
      <c r="AC144" s="78"/>
      <c r="AD144" s="78"/>
      <c r="AE144" s="78"/>
      <c r="AF144" s="78"/>
      <c r="AG144" s="78"/>
      <c r="AH144" s="78"/>
      <c r="AI144" s="78"/>
      <c r="AJ144" s="78"/>
      <c r="AK144" s="78"/>
      <c r="AL144" s="78"/>
      <c r="AM144" s="78"/>
      <c r="AN144" s="78"/>
      <c r="AO144" s="78"/>
      <c r="AP144" s="78"/>
      <c r="AQ144" s="78"/>
      <c r="AR144" s="78"/>
      <c r="AS144" s="78"/>
      <c r="AT144" s="78"/>
      <c r="AU144" s="78"/>
      <c r="AV144" s="78"/>
      <c r="AW144" s="78"/>
      <c r="AX144" s="78"/>
      <c r="AY144" s="78"/>
      <c r="AZ144" s="78"/>
      <c r="BA144" s="78"/>
      <c r="BB144" s="78"/>
      <c r="BC144" s="78"/>
      <c r="BD144" s="78"/>
      <c r="BE144" s="78"/>
      <c r="BF144" s="78"/>
      <c r="BG144" s="78"/>
      <c r="BH144" s="78"/>
      <c r="BI144" s="78"/>
      <c r="BJ144" s="78"/>
      <c r="BK144" s="78"/>
      <c r="BL144" s="78"/>
      <c r="BM144" s="78"/>
      <c r="BN144" s="78"/>
      <c r="BO144" s="78"/>
      <c r="BP144" s="78"/>
      <c r="BQ144" s="78"/>
      <c r="BR144" s="78"/>
      <c r="BS144" s="78"/>
      <c r="BT144" s="78"/>
      <c r="BU144" s="78"/>
      <c r="BV144" s="78"/>
      <c r="BW144" s="78"/>
      <c r="BX144" s="78"/>
      <c r="BY144" s="78"/>
      <c r="BZ144" s="78"/>
      <c r="CA144" s="78"/>
      <c r="CB144" s="78"/>
      <c r="CC144" s="78"/>
      <c r="CD144" s="78"/>
      <c r="CE144" s="78"/>
      <c r="CF144" s="78"/>
      <c r="CG144" s="78"/>
      <c r="CH144" s="78"/>
      <c r="CI144" s="78"/>
      <c r="CJ144" s="78"/>
      <c r="CK144" s="78"/>
      <c r="CL144" s="78"/>
      <c r="CM144" s="78"/>
      <c r="CN144" s="78"/>
      <c r="CO144" s="78"/>
      <c r="CP144" s="78"/>
      <c r="CQ144" s="78"/>
      <c r="CR144" s="78"/>
      <c r="CS144" s="78"/>
      <c r="CT144" s="78"/>
      <c r="CU144" s="78"/>
      <c r="CV144" s="78"/>
      <c r="CW144" s="78"/>
      <c r="CX144" s="78"/>
      <c r="CY144" s="78"/>
      <c r="CZ144" s="78"/>
      <c r="DA144" s="78"/>
      <c r="DB144" s="78"/>
      <c r="DC144" s="78"/>
      <c r="DD144" s="78"/>
      <c r="DE144" s="78"/>
      <c r="DF144" s="78"/>
      <c r="DG144" s="78"/>
      <c r="DH144" s="78"/>
    </row>
    <row r="145" spans="1:256" s="7" customFormat="1" ht="18.75" hidden="1" customHeight="1">
      <c r="A145" s="71">
        <v>2</v>
      </c>
      <c r="B145" s="172" t="s">
        <v>80</v>
      </c>
      <c r="C145" s="206"/>
      <c r="D145" s="206"/>
      <c r="E145" s="206"/>
      <c r="F145" s="206"/>
      <c r="G145" s="206"/>
      <c r="H145" s="206"/>
      <c r="I145" s="206"/>
      <c r="J145" s="206"/>
      <c r="K145" s="206"/>
      <c r="L145" s="206"/>
      <c r="M145" s="206"/>
      <c r="N145" s="206"/>
      <c r="O145" s="72"/>
      <c r="P145" s="72"/>
      <c r="Q145" s="89"/>
      <c r="R145" s="185"/>
      <c r="S145" s="186"/>
      <c r="T145" s="186"/>
      <c r="U145" s="186"/>
      <c r="V145" s="186"/>
      <c r="W145" s="186"/>
      <c r="X145" s="186"/>
      <c r="Y145" s="186"/>
      <c r="Z145" s="186"/>
      <c r="AA145" s="186"/>
      <c r="AB145" s="186"/>
      <c r="AC145" s="186"/>
      <c r="AD145" s="186"/>
      <c r="AE145" s="79"/>
      <c r="AF145" s="79"/>
      <c r="AG145" s="89"/>
      <c r="AH145" s="185"/>
      <c r="AI145" s="186"/>
      <c r="AJ145" s="186"/>
      <c r="AK145" s="186"/>
      <c r="AL145" s="186"/>
      <c r="AM145" s="186"/>
      <c r="AN145" s="186"/>
      <c r="AO145" s="186"/>
      <c r="AP145" s="186"/>
      <c r="AQ145" s="186"/>
      <c r="AR145" s="186"/>
      <c r="AS145" s="186"/>
      <c r="AT145" s="186"/>
      <c r="AU145" s="79"/>
      <c r="AV145" s="79"/>
      <c r="AW145" s="89"/>
      <c r="AX145" s="185"/>
      <c r="AY145" s="186"/>
      <c r="AZ145" s="186"/>
      <c r="BA145" s="186"/>
      <c r="BB145" s="186"/>
      <c r="BC145" s="186"/>
      <c r="BD145" s="186"/>
      <c r="BE145" s="186"/>
      <c r="BF145" s="186"/>
      <c r="BG145" s="186"/>
      <c r="BH145" s="186"/>
      <c r="BI145" s="186"/>
      <c r="BJ145" s="186"/>
      <c r="BK145" s="79"/>
      <c r="BL145" s="79"/>
      <c r="BM145" s="89"/>
      <c r="BN145" s="185"/>
      <c r="BO145" s="186"/>
      <c r="BP145" s="186"/>
      <c r="BQ145" s="186"/>
      <c r="BR145" s="186"/>
      <c r="BS145" s="186"/>
      <c r="BT145" s="186"/>
      <c r="BU145" s="186"/>
      <c r="BV145" s="186"/>
      <c r="BW145" s="186"/>
      <c r="BX145" s="186"/>
      <c r="BY145" s="186"/>
      <c r="BZ145" s="186"/>
      <c r="CA145" s="79"/>
      <c r="CB145" s="79"/>
      <c r="CC145" s="89"/>
      <c r="CD145" s="185"/>
      <c r="CE145" s="186"/>
      <c r="CF145" s="186"/>
      <c r="CG145" s="186"/>
      <c r="CH145" s="186"/>
      <c r="CI145" s="186"/>
      <c r="CJ145" s="186"/>
      <c r="CK145" s="186"/>
      <c r="CL145" s="186"/>
      <c r="CM145" s="186"/>
      <c r="CN145" s="186"/>
      <c r="CO145" s="186"/>
      <c r="CP145" s="186"/>
      <c r="CQ145" s="79"/>
      <c r="CR145" s="79"/>
      <c r="CS145" s="89"/>
      <c r="CT145" s="185"/>
      <c r="CU145" s="186"/>
      <c r="CV145" s="186"/>
      <c r="CW145" s="186"/>
      <c r="CX145" s="186"/>
      <c r="CY145" s="186"/>
      <c r="CZ145" s="186"/>
      <c r="DA145" s="186"/>
      <c r="DB145" s="186"/>
      <c r="DC145" s="186"/>
      <c r="DD145" s="186"/>
      <c r="DE145" s="186"/>
      <c r="DF145" s="186"/>
      <c r="DG145" s="79"/>
      <c r="DH145" s="79"/>
      <c r="DI145" s="90">
        <v>1</v>
      </c>
      <c r="DJ145" s="172" t="s">
        <v>79</v>
      </c>
      <c r="DK145" s="179"/>
      <c r="DL145" s="179"/>
      <c r="DM145" s="179"/>
      <c r="DN145" s="179"/>
      <c r="DO145" s="179"/>
      <c r="DP145" s="179"/>
      <c r="DQ145" s="179"/>
      <c r="DR145" s="179"/>
      <c r="DS145" s="179"/>
      <c r="DT145" s="179"/>
      <c r="DU145" s="179"/>
      <c r="DV145" s="179"/>
      <c r="DW145" s="72"/>
      <c r="DX145" s="73"/>
      <c r="DY145" s="71">
        <v>1</v>
      </c>
      <c r="DZ145" s="172" t="s">
        <v>79</v>
      </c>
      <c r="EA145" s="179"/>
      <c r="EB145" s="179"/>
      <c r="EC145" s="179"/>
      <c r="ED145" s="179"/>
      <c r="EE145" s="179"/>
      <c r="EF145" s="179"/>
      <c r="EG145" s="179"/>
      <c r="EH145" s="179"/>
      <c r="EI145" s="179"/>
      <c r="EJ145" s="179"/>
      <c r="EK145" s="179"/>
      <c r="EL145" s="179"/>
      <c r="EM145" s="72"/>
      <c r="EN145" s="73"/>
      <c r="EO145" s="71">
        <v>1</v>
      </c>
      <c r="EP145" s="172" t="s">
        <v>79</v>
      </c>
      <c r="EQ145" s="179"/>
      <c r="ER145" s="179"/>
      <c r="ES145" s="179"/>
      <c r="ET145" s="179"/>
      <c r="EU145" s="179"/>
      <c r="EV145" s="179"/>
      <c r="EW145" s="179"/>
      <c r="EX145" s="179"/>
      <c r="EY145" s="179"/>
      <c r="EZ145" s="179"/>
      <c r="FA145" s="179"/>
      <c r="FB145" s="179"/>
      <c r="FC145" s="72"/>
      <c r="FD145" s="73"/>
      <c r="FE145" s="71">
        <v>1</v>
      </c>
      <c r="FF145" s="172" t="s">
        <v>79</v>
      </c>
      <c r="FG145" s="179"/>
      <c r="FH145" s="179"/>
      <c r="FI145" s="179"/>
      <c r="FJ145" s="179"/>
      <c r="FK145" s="179"/>
      <c r="FL145" s="179"/>
      <c r="FM145" s="179"/>
      <c r="FN145" s="179"/>
      <c r="FO145" s="179"/>
      <c r="FP145" s="179"/>
      <c r="FQ145" s="179"/>
      <c r="FR145" s="179"/>
      <c r="FS145" s="72"/>
      <c r="FT145" s="73"/>
      <c r="FU145" s="71">
        <v>1</v>
      </c>
      <c r="FV145" s="172" t="s">
        <v>79</v>
      </c>
      <c r="FW145" s="179"/>
      <c r="FX145" s="179"/>
      <c r="FY145" s="179"/>
      <c r="FZ145" s="179"/>
      <c r="GA145" s="179"/>
      <c r="GB145" s="179"/>
      <c r="GC145" s="179"/>
      <c r="GD145" s="179"/>
      <c r="GE145" s="179"/>
      <c r="GF145" s="179"/>
      <c r="GG145" s="179"/>
      <c r="GH145" s="179"/>
      <c r="GI145" s="72"/>
      <c r="GJ145" s="73"/>
      <c r="GK145" s="71">
        <v>1</v>
      </c>
      <c r="GL145" s="172" t="s">
        <v>79</v>
      </c>
      <c r="GM145" s="179"/>
      <c r="GN145" s="179"/>
      <c r="GO145" s="179"/>
      <c r="GP145" s="179"/>
      <c r="GQ145" s="179"/>
      <c r="GR145" s="179"/>
      <c r="GS145" s="179"/>
      <c r="GT145" s="179"/>
      <c r="GU145" s="179"/>
      <c r="GV145" s="179"/>
      <c r="GW145" s="179"/>
      <c r="GX145" s="179"/>
      <c r="GY145" s="72"/>
      <c r="GZ145" s="73"/>
      <c r="HA145" s="71">
        <v>1</v>
      </c>
      <c r="HB145" s="172" t="s">
        <v>79</v>
      </c>
      <c r="HC145" s="179"/>
      <c r="HD145" s="179"/>
      <c r="HE145" s="179"/>
      <c r="HF145" s="179"/>
      <c r="HG145" s="179"/>
      <c r="HH145" s="179"/>
      <c r="HI145" s="179"/>
      <c r="HJ145" s="179"/>
      <c r="HK145" s="179"/>
      <c r="HL145" s="179"/>
      <c r="HM145" s="179"/>
      <c r="HN145" s="179"/>
      <c r="HO145" s="72"/>
      <c r="HP145" s="73"/>
      <c r="HQ145" s="71">
        <v>1</v>
      </c>
      <c r="HR145" s="172" t="s">
        <v>79</v>
      </c>
      <c r="HS145" s="179"/>
      <c r="HT145" s="179"/>
      <c r="HU145" s="179"/>
      <c r="HV145" s="179"/>
      <c r="HW145" s="179"/>
      <c r="HX145" s="179"/>
      <c r="HY145" s="179"/>
      <c r="HZ145" s="179"/>
      <c r="IA145" s="179"/>
      <c r="IB145" s="179"/>
      <c r="IC145" s="179"/>
      <c r="ID145" s="179"/>
      <c r="IE145" s="72"/>
      <c r="IF145" s="73"/>
      <c r="IG145" s="71">
        <v>1</v>
      </c>
      <c r="IH145" s="172" t="s">
        <v>79</v>
      </c>
      <c r="II145" s="179"/>
      <c r="IJ145" s="179"/>
      <c r="IK145" s="179"/>
      <c r="IL145" s="179"/>
      <c r="IM145" s="179"/>
      <c r="IN145" s="179"/>
      <c r="IO145" s="179"/>
      <c r="IP145" s="179"/>
      <c r="IQ145" s="179"/>
      <c r="IR145" s="179"/>
      <c r="IS145" s="179"/>
      <c r="IT145" s="179"/>
      <c r="IU145" s="72"/>
      <c r="IV145" s="73"/>
    </row>
    <row r="146" spans="1:256" s="7" customFormat="1" ht="37.5" hidden="1" customHeight="1">
      <c r="A146" s="74" t="s">
        <v>61</v>
      </c>
      <c r="B146" s="162" t="s">
        <v>136</v>
      </c>
      <c r="C146" s="162"/>
      <c r="D146" s="167" t="s">
        <v>176</v>
      </c>
      <c r="E146" s="168"/>
      <c r="F146" s="169"/>
      <c r="G146" s="6" t="s">
        <v>45</v>
      </c>
      <c r="H146" s="163" t="s">
        <v>148</v>
      </c>
      <c r="I146" s="164"/>
      <c r="J146" s="165"/>
      <c r="K146" s="88"/>
      <c r="L146" s="88"/>
      <c r="M146" s="88"/>
      <c r="N146" s="207"/>
      <c r="O146" s="207"/>
      <c r="P146" s="207"/>
      <c r="Q146" s="91"/>
      <c r="R146" s="177"/>
      <c r="S146" s="177"/>
      <c r="T146" s="187"/>
      <c r="U146" s="188"/>
      <c r="V146" s="188"/>
      <c r="W146" s="92"/>
      <c r="X146" s="178"/>
      <c r="Y146" s="178"/>
      <c r="Z146" s="178"/>
      <c r="AA146" s="93"/>
      <c r="AB146" s="93"/>
      <c r="AC146" s="93"/>
      <c r="AD146" s="176"/>
      <c r="AE146" s="176"/>
      <c r="AF146" s="176"/>
      <c r="AG146" s="91"/>
      <c r="AH146" s="177"/>
      <c r="AI146" s="177"/>
      <c r="AJ146" s="187"/>
      <c r="AK146" s="188"/>
      <c r="AL146" s="188"/>
      <c r="AM146" s="92"/>
      <c r="AN146" s="178"/>
      <c r="AO146" s="178"/>
      <c r="AP146" s="178"/>
      <c r="AQ146" s="93"/>
      <c r="AR146" s="93"/>
      <c r="AS146" s="93"/>
      <c r="AT146" s="176"/>
      <c r="AU146" s="176"/>
      <c r="AV146" s="176"/>
      <c r="AW146" s="91"/>
      <c r="AX146" s="177"/>
      <c r="AY146" s="177"/>
      <c r="AZ146" s="187"/>
      <c r="BA146" s="188"/>
      <c r="BB146" s="188"/>
      <c r="BC146" s="92"/>
      <c r="BD146" s="178"/>
      <c r="BE146" s="178"/>
      <c r="BF146" s="178"/>
      <c r="BG146" s="93"/>
      <c r="BH146" s="93"/>
      <c r="BI146" s="93"/>
      <c r="BJ146" s="176"/>
      <c r="BK146" s="176"/>
      <c r="BL146" s="176"/>
      <c r="BM146" s="91"/>
      <c r="BN146" s="177"/>
      <c r="BO146" s="177"/>
      <c r="BP146" s="187"/>
      <c r="BQ146" s="188"/>
      <c r="BR146" s="188"/>
      <c r="BS146" s="92"/>
      <c r="BT146" s="178"/>
      <c r="BU146" s="178"/>
      <c r="BV146" s="178"/>
      <c r="BW146" s="93"/>
      <c r="BX146" s="93"/>
      <c r="BY146" s="93"/>
      <c r="BZ146" s="176"/>
      <c r="CA146" s="176"/>
      <c r="CB146" s="176"/>
      <c r="CC146" s="91"/>
      <c r="CD146" s="177"/>
      <c r="CE146" s="177"/>
      <c r="CF146" s="187"/>
      <c r="CG146" s="188"/>
      <c r="CH146" s="188"/>
      <c r="CI146" s="92"/>
      <c r="CJ146" s="178"/>
      <c r="CK146" s="178"/>
      <c r="CL146" s="178"/>
      <c r="CM146" s="93"/>
      <c r="CN146" s="93"/>
      <c r="CO146" s="93"/>
      <c r="CP146" s="176"/>
      <c r="CQ146" s="176"/>
      <c r="CR146" s="176"/>
      <c r="CS146" s="91"/>
      <c r="CT146" s="177"/>
      <c r="CU146" s="177"/>
      <c r="CV146" s="187"/>
      <c r="CW146" s="188"/>
      <c r="CX146" s="188"/>
      <c r="CY146" s="92"/>
      <c r="CZ146" s="178"/>
      <c r="DA146" s="178"/>
      <c r="DB146" s="178"/>
      <c r="DC146" s="93"/>
      <c r="DD146" s="93"/>
      <c r="DE146" s="93"/>
      <c r="DF146" s="176"/>
      <c r="DG146" s="176"/>
      <c r="DH146" s="176"/>
      <c r="DI146" s="94" t="s">
        <v>60</v>
      </c>
      <c r="DJ146" s="162" t="s">
        <v>76</v>
      </c>
      <c r="DK146" s="162"/>
      <c r="DL146" s="167" t="s">
        <v>88</v>
      </c>
      <c r="DM146" s="181"/>
      <c r="DN146" s="182"/>
      <c r="DO146" s="6" t="s">
        <v>44</v>
      </c>
      <c r="DP146" s="163" t="s">
        <v>84</v>
      </c>
      <c r="DQ146" s="164"/>
      <c r="DR146" s="165"/>
      <c r="DS146" s="83"/>
      <c r="DT146" s="83"/>
      <c r="DU146" s="83"/>
      <c r="DV146" s="174">
        <f>DV147+DV148+DV149+DV150</f>
        <v>244.60000000000002</v>
      </c>
      <c r="DW146" s="174"/>
      <c r="DX146" s="175"/>
      <c r="DY146" s="74" t="s">
        <v>60</v>
      </c>
      <c r="DZ146" s="162" t="s">
        <v>76</v>
      </c>
      <c r="EA146" s="162"/>
      <c r="EB146" s="167" t="s">
        <v>88</v>
      </c>
      <c r="EC146" s="181"/>
      <c r="ED146" s="182"/>
      <c r="EE146" s="6" t="s">
        <v>44</v>
      </c>
      <c r="EF146" s="163" t="s">
        <v>84</v>
      </c>
      <c r="EG146" s="164"/>
      <c r="EH146" s="165"/>
      <c r="EI146" s="83"/>
      <c r="EJ146" s="83"/>
      <c r="EK146" s="83"/>
      <c r="EL146" s="174">
        <f>EL147+EL148+EL149+EL150</f>
        <v>244.60000000000002</v>
      </c>
      <c r="EM146" s="174"/>
      <c r="EN146" s="175"/>
      <c r="EO146" s="74" t="s">
        <v>60</v>
      </c>
      <c r="EP146" s="162" t="s">
        <v>76</v>
      </c>
      <c r="EQ146" s="162"/>
      <c r="ER146" s="167" t="s">
        <v>88</v>
      </c>
      <c r="ES146" s="181"/>
      <c r="ET146" s="182"/>
      <c r="EU146" s="6" t="s">
        <v>44</v>
      </c>
      <c r="EV146" s="163" t="s">
        <v>84</v>
      </c>
      <c r="EW146" s="164"/>
      <c r="EX146" s="165"/>
      <c r="EY146" s="83"/>
      <c r="EZ146" s="83"/>
      <c r="FA146" s="83"/>
      <c r="FB146" s="174">
        <f>FB147+FB148+FB149+FB150</f>
        <v>244.60000000000002</v>
      </c>
      <c r="FC146" s="174"/>
      <c r="FD146" s="175"/>
      <c r="FE146" s="74" t="s">
        <v>60</v>
      </c>
      <c r="FF146" s="162" t="s">
        <v>76</v>
      </c>
      <c r="FG146" s="162"/>
      <c r="FH146" s="167" t="s">
        <v>88</v>
      </c>
      <c r="FI146" s="181"/>
      <c r="FJ146" s="182"/>
      <c r="FK146" s="6" t="s">
        <v>44</v>
      </c>
      <c r="FL146" s="163" t="s">
        <v>84</v>
      </c>
      <c r="FM146" s="164"/>
      <c r="FN146" s="165"/>
      <c r="FO146" s="83"/>
      <c r="FP146" s="83"/>
      <c r="FQ146" s="83"/>
      <c r="FR146" s="174">
        <f>FR147+FR148+FR149+FR150</f>
        <v>244.60000000000002</v>
      </c>
      <c r="FS146" s="174"/>
      <c r="FT146" s="175"/>
      <c r="FU146" s="74" t="s">
        <v>60</v>
      </c>
      <c r="FV146" s="162" t="s">
        <v>76</v>
      </c>
      <c r="FW146" s="162"/>
      <c r="FX146" s="167" t="s">
        <v>88</v>
      </c>
      <c r="FY146" s="181"/>
      <c r="FZ146" s="182"/>
      <c r="GA146" s="6" t="s">
        <v>44</v>
      </c>
      <c r="GB146" s="163" t="s">
        <v>84</v>
      </c>
      <c r="GC146" s="164"/>
      <c r="GD146" s="165"/>
      <c r="GE146" s="83"/>
      <c r="GF146" s="83"/>
      <c r="GG146" s="83"/>
      <c r="GH146" s="174">
        <f>GH147+GH148+GH149+GH150</f>
        <v>244.60000000000002</v>
      </c>
      <c r="GI146" s="174"/>
      <c r="GJ146" s="175"/>
      <c r="GK146" s="74" t="s">
        <v>60</v>
      </c>
      <c r="GL146" s="162" t="s">
        <v>76</v>
      </c>
      <c r="GM146" s="162"/>
      <c r="GN146" s="167" t="s">
        <v>88</v>
      </c>
      <c r="GO146" s="181"/>
      <c r="GP146" s="182"/>
      <c r="GQ146" s="6" t="s">
        <v>44</v>
      </c>
      <c r="GR146" s="163" t="s">
        <v>84</v>
      </c>
      <c r="GS146" s="164"/>
      <c r="GT146" s="165"/>
      <c r="GU146" s="83"/>
      <c r="GV146" s="83"/>
      <c r="GW146" s="83"/>
      <c r="GX146" s="174">
        <f>GX147+GX148+GX149+GX150</f>
        <v>244.60000000000002</v>
      </c>
      <c r="GY146" s="174"/>
      <c r="GZ146" s="175"/>
      <c r="HA146" s="74" t="s">
        <v>60</v>
      </c>
      <c r="HB146" s="162" t="s">
        <v>76</v>
      </c>
      <c r="HC146" s="162"/>
      <c r="HD146" s="167" t="s">
        <v>88</v>
      </c>
      <c r="HE146" s="181"/>
      <c r="HF146" s="182"/>
      <c r="HG146" s="6" t="s">
        <v>44</v>
      </c>
      <c r="HH146" s="163" t="s">
        <v>84</v>
      </c>
      <c r="HI146" s="164"/>
      <c r="HJ146" s="165"/>
      <c r="HK146" s="83"/>
      <c r="HL146" s="83"/>
      <c r="HM146" s="83"/>
      <c r="HN146" s="174">
        <f>HN147+HN148+HN149+HN150</f>
        <v>244.60000000000002</v>
      </c>
      <c r="HO146" s="174"/>
      <c r="HP146" s="175"/>
      <c r="HQ146" s="74" t="s">
        <v>60</v>
      </c>
      <c r="HR146" s="162" t="s">
        <v>76</v>
      </c>
      <c r="HS146" s="162"/>
      <c r="HT146" s="167" t="s">
        <v>88</v>
      </c>
      <c r="HU146" s="181"/>
      <c r="HV146" s="182"/>
      <c r="HW146" s="6" t="s">
        <v>44</v>
      </c>
      <c r="HX146" s="163" t="s">
        <v>84</v>
      </c>
      <c r="HY146" s="164"/>
      <c r="HZ146" s="165"/>
      <c r="IA146" s="83"/>
      <c r="IB146" s="83"/>
      <c r="IC146" s="83"/>
      <c r="ID146" s="174">
        <f>ID147+ID148+ID149+ID150</f>
        <v>244.60000000000002</v>
      </c>
      <c r="IE146" s="174"/>
      <c r="IF146" s="175"/>
      <c r="IG146" s="74" t="s">
        <v>60</v>
      </c>
      <c r="IH146" s="162" t="s">
        <v>76</v>
      </c>
      <c r="II146" s="162"/>
      <c r="IJ146" s="167" t="s">
        <v>88</v>
      </c>
      <c r="IK146" s="181"/>
      <c r="IL146" s="182"/>
      <c r="IM146" s="6" t="s">
        <v>44</v>
      </c>
      <c r="IN146" s="163" t="s">
        <v>84</v>
      </c>
      <c r="IO146" s="164"/>
      <c r="IP146" s="165"/>
      <c r="IQ146" s="83"/>
      <c r="IR146" s="83"/>
      <c r="IS146" s="83"/>
      <c r="IT146" s="174">
        <f>IT147+IT148+IT149+IT150</f>
        <v>244.60000000000002</v>
      </c>
      <c r="IU146" s="174"/>
      <c r="IV146" s="175"/>
    </row>
    <row r="147" spans="1:256" s="7" customFormat="1" ht="18.75" hidden="1" customHeight="1">
      <c r="A147" s="74" t="s">
        <v>63</v>
      </c>
      <c r="B147" s="162" t="s">
        <v>76</v>
      </c>
      <c r="C147" s="162"/>
      <c r="D147" s="84" t="s">
        <v>89</v>
      </c>
      <c r="E147" s="85"/>
      <c r="F147" s="86"/>
      <c r="G147" s="6" t="s">
        <v>110</v>
      </c>
      <c r="H147" s="163" t="s">
        <v>84</v>
      </c>
      <c r="I147" s="164"/>
      <c r="J147" s="165"/>
      <c r="K147" s="88"/>
      <c r="L147" s="88"/>
      <c r="M147" s="88"/>
      <c r="N147" s="205"/>
      <c r="O147" s="205"/>
      <c r="P147" s="205"/>
      <c r="Q147" s="91"/>
      <c r="R147" s="177"/>
      <c r="S147" s="177"/>
      <c r="T147" s="95"/>
      <c r="U147" s="95"/>
      <c r="V147" s="95"/>
      <c r="W147" s="92"/>
      <c r="X147" s="178"/>
      <c r="Y147" s="178"/>
      <c r="Z147" s="178"/>
      <c r="AA147" s="93"/>
      <c r="AB147" s="93"/>
      <c r="AC147" s="93"/>
      <c r="AD147" s="176"/>
      <c r="AE147" s="176"/>
      <c r="AF147" s="176"/>
      <c r="AG147" s="91"/>
      <c r="AH147" s="177"/>
      <c r="AI147" s="177"/>
      <c r="AJ147" s="95"/>
      <c r="AK147" s="95"/>
      <c r="AL147" s="95"/>
      <c r="AM147" s="92"/>
      <c r="AN147" s="178"/>
      <c r="AO147" s="178"/>
      <c r="AP147" s="178"/>
      <c r="AQ147" s="93"/>
      <c r="AR147" s="93"/>
      <c r="AS147" s="93"/>
      <c r="AT147" s="176"/>
      <c r="AU147" s="176"/>
      <c r="AV147" s="176"/>
      <c r="AW147" s="91"/>
      <c r="AX147" s="177"/>
      <c r="AY147" s="177"/>
      <c r="AZ147" s="95"/>
      <c r="BA147" s="95"/>
      <c r="BB147" s="95"/>
      <c r="BC147" s="92"/>
      <c r="BD147" s="178"/>
      <c r="BE147" s="178"/>
      <c r="BF147" s="178"/>
      <c r="BG147" s="93"/>
      <c r="BH147" s="93"/>
      <c r="BI147" s="93"/>
      <c r="BJ147" s="176"/>
      <c r="BK147" s="176"/>
      <c r="BL147" s="176"/>
      <c r="BM147" s="91"/>
      <c r="BN147" s="177"/>
      <c r="BO147" s="177"/>
      <c r="BP147" s="95"/>
      <c r="BQ147" s="95"/>
      <c r="BR147" s="95"/>
      <c r="BS147" s="92"/>
      <c r="BT147" s="178"/>
      <c r="BU147" s="178"/>
      <c r="BV147" s="178"/>
      <c r="BW147" s="93"/>
      <c r="BX147" s="93"/>
      <c r="BY147" s="93"/>
      <c r="BZ147" s="176"/>
      <c r="CA147" s="176"/>
      <c r="CB147" s="176"/>
      <c r="CC147" s="91"/>
      <c r="CD147" s="177"/>
      <c r="CE147" s="177"/>
      <c r="CF147" s="95"/>
      <c r="CG147" s="95"/>
      <c r="CH147" s="95"/>
      <c r="CI147" s="92"/>
      <c r="CJ147" s="178"/>
      <c r="CK147" s="178"/>
      <c r="CL147" s="178"/>
      <c r="CM147" s="93"/>
      <c r="CN147" s="93"/>
      <c r="CO147" s="93"/>
      <c r="CP147" s="176"/>
      <c r="CQ147" s="176"/>
      <c r="CR147" s="176"/>
      <c r="CS147" s="91"/>
      <c r="CT147" s="177"/>
      <c r="CU147" s="177"/>
      <c r="CV147" s="95"/>
      <c r="CW147" s="95"/>
      <c r="CX147" s="95"/>
      <c r="CY147" s="92"/>
      <c r="CZ147" s="178"/>
      <c r="DA147" s="178"/>
      <c r="DB147" s="178"/>
      <c r="DC147" s="93"/>
      <c r="DD147" s="93"/>
      <c r="DE147" s="93"/>
      <c r="DF147" s="176"/>
      <c r="DG147" s="176"/>
      <c r="DH147" s="176"/>
      <c r="DI147" s="94" t="s">
        <v>81</v>
      </c>
      <c r="DJ147" s="162" t="s">
        <v>76</v>
      </c>
      <c r="DK147" s="162"/>
      <c r="DL147" s="84" t="s">
        <v>89</v>
      </c>
      <c r="DM147" s="85"/>
      <c r="DN147" s="86"/>
      <c r="DO147" s="6" t="s">
        <v>44</v>
      </c>
      <c r="DP147" s="163" t="s">
        <v>84</v>
      </c>
      <c r="DQ147" s="164"/>
      <c r="DR147" s="165"/>
      <c r="DS147" s="83"/>
      <c r="DT147" s="83"/>
      <c r="DU147" s="83"/>
      <c r="DV147" s="174">
        <v>3.4</v>
      </c>
      <c r="DW147" s="174"/>
      <c r="DX147" s="175"/>
      <c r="DY147" s="74" t="s">
        <v>81</v>
      </c>
      <c r="DZ147" s="162" t="s">
        <v>76</v>
      </c>
      <c r="EA147" s="162"/>
      <c r="EB147" s="84" t="s">
        <v>89</v>
      </c>
      <c r="EC147" s="85"/>
      <c r="ED147" s="86"/>
      <c r="EE147" s="6" t="s">
        <v>44</v>
      </c>
      <c r="EF147" s="163" t="s">
        <v>84</v>
      </c>
      <c r="EG147" s="164"/>
      <c r="EH147" s="165"/>
      <c r="EI147" s="83"/>
      <c r="EJ147" s="83"/>
      <c r="EK147" s="83"/>
      <c r="EL147" s="174">
        <v>3.4</v>
      </c>
      <c r="EM147" s="174"/>
      <c r="EN147" s="175"/>
      <c r="EO147" s="74" t="s">
        <v>81</v>
      </c>
      <c r="EP147" s="162" t="s">
        <v>76</v>
      </c>
      <c r="EQ147" s="162"/>
      <c r="ER147" s="84" t="s">
        <v>89</v>
      </c>
      <c r="ES147" s="85"/>
      <c r="ET147" s="86"/>
      <c r="EU147" s="6" t="s">
        <v>44</v>
      </c>
      <c r="EV147" s="163" t="s">
        <v>84</v>
      </c>
      <c r="EW147" s="164"/>
      <c r="EX147" s="165"/>
      <c r="EY147" s="83"/>
      <c r="EZ147" s="83"/>
      <c r="FA147" s="83"/>
      <c r="FB147" s="174">
        <v>3.4</v>
      </c>
      <c r="FC147" s="174"/>
      <c r="FD147" s="175"/>
      <c r="FE147" s="74" t="s">
        <v>81</v>
      </c>
      <c r="FF147" s="162" t="s">
        <v>76</v>
      </c>
      <c r="FG147" s="162"/>
      <c r="FH147" s="84" t="s">
        <v>89</v>
      </c>
      <c r="FI147" s="85"/>
      <c r="FJ147" s="86"/>
      <c r="FK147" s="6" t="s">
        <v>44</v>
      </c>
      <c r="FL147" s="163" t="s">
        <v>84</v>
      </c>
      <c r="FM147" s="164"/>
      <c r="FN147" s="165"/>
      <c r="FO147" s="83"/>
      <c r="FP147" s="83"/>
      <c r="FQ147" s="83"/>
      <c r="FR147" s="174">
        <v>3.4</v>
      </c>
      <c r="FS147" s="174"/>
      <c r="FT147" s="175"/>
      <c r="FU147" s="74" t="s">
        <v>81</v>
      </c>
      <c r="FV147" s="162" t="s">
        <v>76</v>
      </c>
      <c r="FW147" s="162"/>
      <c r="FX147" s="84" t="s">
        <v>89</v>
      </c>
      <c r="FY147" s="85"/>
      <c r="FZ147" s="86"/>
      <c r="GA147" s="6" t="s">
        <v>44</v>
      </c>
      <c r="GB147" s="163" t="s">
        <v>84</v>
      </c>
      <c r="GC147" s="164"/>
      <c r="GD147" s="165"/>
      <c r="GE147" s="83"/>
      <c r="GF147" s="83"/>
      <c r="GG147" s="83"/>
      <c r="GH147" s="174">
        <v>3.4</v>
      </c>
      <c r="GI147" s="174"/>
      <c r="GJ147" s="175"/>
      <c r="GK147" s="74" t="s">
        <v>81</v>
      </c>
      <c r="GL147" s="162" t="s">
        <v>76</v>
      </c>
      <c r="GM147" s="162"/>
      <c r="GN147" s="84" t="s">
        <v>89</v>
      </c>
      <c r="GO147" s="85"/>
      <c r="GP147" s="86"/>
      <c r="GQ147" s="6" t="s">
        <v>44</v>
      </c>
      <c r="GR147" s="163" t="s">
        <v>84</v>
      </c>
      <c r="GS147" s="164"/>
      <c r="GT147" s="165"/>
      <c r="GU147" s="83"/>
      <c r="GV147" s="83"/>
      <c r="GW147" s="83"/>
      <c r="GX147" s="174">
        <v>3.4</v>
      </c>
      <c r="GY147" s="174"/>
      <c r="GZ147" s="175"/>
      <c r="HA147" s="74" t="s">
        <v>81</v>
      </c>
      <c r="HB147" s="162" t="s">
        <v>76</v>
      </c>
      <c r="HC147" s="162"/>
      <c r="HD147" s="84" t="s">
        <v>89</v>
      </c>
      <c r="HE147" s="85"/>
      <c r="HF147" s="86"/>
      <c r="HG147" s="6" t="s">
        <v>44</v>
      </c>
      <c r="HH147" s="163" t="s">
        <v>84</v>
      </c>
      <c r="HI147" s="164"/>
      <c r="HJ147" s="165"/>
      <c r="HK147" s="83"/>
      <c r="HL147" s="83"/>
      <c r="HM147" s="83"/>
      <c r="HN147" s="174">
        <v>3.4</v>
      </c>
      <c r="HO147" s="174"/>
      <c r="HP147" s="175"/>
      <c r="HQ147" s="74" t="s">
        <v>81</v>
      </c>
      <c r="HR147" s="162" t="s">
        <v>76</v>
      </c>
      <c r="HS147" s="162"/>
      <c r="HT147" s="84" t="s">
        <v>89</v>
      </c>
      <c r="HU147" s="85"/>
      <c r="HV147" s="86"/>
      <c r="HW147" s="6" t="s">
        <v>44</v>
      </c>
      <c r="HX147" s="163" t="s">
        <v>84</v>
      </c>
      <c r="HY147" s="164"/>
      <c r="HZ147" s="165"/>
      <c r="IA147" s="83"/>
      <c r="IB147" s="83"/>
      <c r="IC147" s="83"/>
      <c r="ID147" s="174">
        <v>3.4</v>
      </c>
      <c r="IE147" s="174"/>
      <c r="IF147" s="175"/>
      <c r="IG147" s="74" t="s">
        <v>81</v>
      </c>
      <c r="IH147" s="162" t="s">
        <v>76</v>
      </c>
      <c r="II147" s="162"/>
      <c r="IJ147" s="84" t="s">
        <v>89</v>
      </c>
      <c r="IK147" s="85"/>
      <c r="IL147" s="86"/>
      <c r="IM147" s="6" t="s">
        <v>44</v>
      </c>
      <c r="IN147" s="163" t="s">
        <v>84</v>
      </c>
      <c r="IO147" s="164"/>
      <c r="IP147" s="165"/>
      <c r="IQ147" s="83"/>
      <c r="IR147" s="83"/>
      <c r="IS147" s="83"/>
      <c r="IT147" s="174">
        <v>3.4</v>
      </c>
      <c r="IU147" s="174"/>
      <c r="IV147" s="175"/>
    </row>
    <row r="148" spans="1:256" s="7" customFormat="1" ht="18.75" hidden="1" customHeight="1">
      <c r="A148" s="74" t="s">
        <v>70</v>
      </c>
      <c r="B148" s="162" t="s">
        <v>76</v>
      </c>
      <c r="C148" s="162"/>
      <c r="D148" s="84" t="s">
        <v>106</v>
      </c>
      <c r="E148" s="85"/>
      <c r="F148" s="86"/>
      <c r="G148" s="6" t="s">
        <v>111</v>
      </c>
      <c r="H148" s="163" t="s">
        <v>84</v>
      </c>
      <c r="I148" s="164"/>
      <c r="J148" s="165"/>
      <c r="K148" s="88"/>
      <c r="L148" s="88"/>
      <c r="M148" s="88"/>
      <c r="N148" s="205"/>
      <c r="O148" s="205"/>
      <c r="P148" s="205"/>
      <c r="Q148" s="91"/>
      <c r="R148" s="177"/>
      <c r="S148" s="177"/>
      <c r="T148" s="95"/>
      <c r="U148" s="95"/>
      <c r="V148" s="95"/>
      <c r="W148" s="92"/>
      <c r="X148" s="178"/>
      <c r="Y148" s="178"/>
      <c r="Z148" s="178"/>
      <c r="AA148" s="93"/>
      <c r="AB148" s="93"/>
      <c r="AC148" s="93"/>
      <c r="AD148" s="176"/>
      <c r="AE148" s="176"/>
      <c r="AF148" s="176"/>
      <c r="AG148" s="91"/>
      <c r="AH148" s="177"/>
      <c r="AI148" s="177"/>
      <c r="AJ148" s="95"/>
      <c r="AK148" s="95"/>
      <c r="AL148" s="95"/>
      <c r="AM148" s="92"/>
      <c r="AN148" s="178"/>
      <c r="AO148" s="178"/>
      <c r="AP148" s="178"/>
      <c r="AQ148" s="93"/>
      <c r="AR148" s="93"/>
      <c r="AS148" s="93"/>
      <c r="AT148" s="176"/>
      <c r="AU148" s="176"/>
      <c r="AV148" s="176"/>
      <c r="AW148" s="91"/>
      <c r="AX148" s="177"/>
      <c r="AY148" s="177"/>
      <c r="AZ148" s="95"/>
      <c r="BA148" s="95"/>
      <c r="BB148" s="95"/>
      <c r="BC148" s="92"/>
      <c r="BD148" s="178"/>
      <c r="BE148" s="178"/>
      <c r="BF148" s="178"/>
      <c r="BG148" s="93"/>
      <c r="BH148" s="93"/>
      <c r="BI148" s="93"/>
      <c r="BJ148" s="176"/>
      <c r="BK148" s="176"/>
      <c r="BL148" s="176"/>
      <c r="BM148" s="91"/>
      <c r="BN148" s="177"/>
      <c r="BO148" s="177"/>
      <c r="BP148" s="95"/>
      <c r="BQ148" s="95"/>
      <c r="BR148" s="95"/>
      <c r="BS148" s="92"/>
      <c r="BT148" s="178"/>
      <c r="BU148" s="178"/>
      <c r="BV148" s="178"/>
      <c r="BW148" s="93"/>
      <c r="BX148" s="93"/>
      <c r="BY148" s="93"/>
      <c r="BZ148" s="176"/>
      <c r="CA148" s="176"/>
      <c r="CB148" s="176"/>
      <c r="CC148" s="91"/>
      <c r="CD148" s="177"/>
      <c r="CE148" s="177"/>
      <c r="CF148" s="95"/>
      <c r="CG148" s="95"/>
      <c r="CH148" s="95"/>
      <c r="CI148" s="92"/>
      <c r="CJ148" s="178"/>
      <c r="CK148" s="178"/>
      <c r="CL148" s="178"/>
      <c r="CM148" s="93"/>
      <c r="CN148" s="93"/>
      <c r="CO148" s="93"/>
      <c r="CP148" s="176"/>
      <c r="CQ148" s="176"/>
      <c r="CR148" s="176"/>
      <c r="CS148" s="91"/>
      <c r="CT148" s="177"/>
      <c r="CU148" s="177"/>
      <c r="CV148" s="95"/>
      <c r="CW148" s="95"/>
      <c r="CX148" s="95"/>
      <c r="CY148" s="92"/>
      <c r="CZ148" s="178"/>
      <c r="DA148" s="178"/>
      <c r="DB148" s="178"/>
      <c r="DC148" s="93"/>
      <c r="DD148" s="93"/>
      <c r="DE148" s="93"/>
      <c r="DF148" s="176"/>
      <c r="DG148" s="176"/>
      <c r="DH148" s="176"/>
      <c r="DI148" s="94" t="s">
        <v>96</v>
      </c>
      <c r="DJ148" s="162" t="s">
        <v>76</v>
      </c>
      <c r="DK148" s="162"/>
      <c r="DL148" s="84" t="s">
        <v>90</v>
      </c>
      <c r="DM148" s="85"/>
      <c r="DN148" s="86"/>
      <c r="DO148" s="6" t="s">
        <v>44</v>
      </c>
      <c r="DP148" s="163" t="s">
        <v>84</v>
      </c>
      <c r="DQ148" s="164"/>
      <c r="DR148" s="165"/>
      <c r="DS148" s="83"/>
      <c r="DT148" s="83"/>
      <c r="DU148" s="83"/>
      <c r="DV148" s="174">
        <v>70.2</v>
      </c>
      <c r="DW148" s="174"/>
      <c r="DX148" s="175"/>
      <c r="DY148" s="74" t="s">
        <v>96</v>
      </c>
      <c r="DZ148" s="162" t="s">
        <v>76</v>
      </c>
      <c r="EA148" s="162"/>
      <c r="EB148" s="84" t="s">
        <v>90</v>
      </c>
      <c r="EC148" s="85"/>
      <c r="ED148" s="86"/>
      <c r="EE148" s="6" t="s">
        <v>44</v>
      </c>
      <c r="EF148" s="163" t="s">
        <v>84</v>
      </c>
      <c r="EG148" s="164"/>
      <c r="EH148" s="165"/>
      <c r="EI148" s="83"/>
      <c r="EJ148" s="83"/>
      <c r="EK148" s="83"/>
      <c r="EL148" s="174">
        <v>70.2</v>
      </c>
      <c r="EM148" s="174"/>
      <c r="EN148" s="175"/>
      <c r="EO148" s="74" t="s">
        <v>96</v>
      </c>
      <c r="EP148" s="162" t="s">
        <v>76</v>
      </c>
      <c r="EQ148" s="162"/>
      <c r="ER148" s="84" t="s">
        <v>90</v>
      </c>
      <c r="ES148" s="85"/>
      <c r="ET148" s="86"/>
      <c r="EU148" s="6" t="s">
        <v>44</v>
      </c>
      <c r="EV148" s="163" t="s">
        <v>84</v>
      </c>
      <c r="EW148" s="164"/>
      <c r="EX148" s="165"/>
      <c r="EY148" s="83"/>
      <c r="EZ148" s="83"/>
      <c r="FA148" s="83"/>
      <c r="FB148" s="174">
        <v>70.2</v>
      </c>
      <c r="FC148" s="174"/>
      <c r="FD148" s="175"/>
      <c r="FE148" s="74" t="s">
        <v>96</v>
      </c>
      <c r="FF148" s="162" t="s">
        <v>76</v>
      </c>
      <c r="FG148" s="162"/>
      <c r="FH148" s="84" t="s">
        <v>90</v>
      </c>
      <c r="FI148" s="85"/>
      <c r="FJ148" s="86"/>
      <c r="FK148" s="6" t="s">
        <v>44</v>
      </c>
      <c r="FL148" s="163" t="s">
        <v>84</v>
      </c>
      <c r="FM148" s="164"/>
      <c r="FN148" s="165"/>
      <c r="FO148" s="83"/>
      <c r="FP148" s="83"/>
      <c r="FQ148" s="83"/>
      <c r="FR148" s="174">
        <v>70.2</v>
      </c>
      <c r="FS148" s="174"/>
      <c r="FT148" s="175"/>
      <c r="FU148" s="74" t="s">
        <v>96</v>
      </c>
      <c r="FV148" s="162" t="s">
        <v>76</v>
      </c>
      <c r="FW148" s="162"/>
      <c r="FX148" s="84" t="s">
        <v>90</v>
      </c>
      <c r="FY148" s="85"/>
      <c r="FZ148" s="86"/>
      <c r="GA148" s="6" t="s">
        <v>44</v>
      </c>
      <c r="GB148" s="163" t="s">
        <v>84</v>
      </c>
      <c r="GC148" s="164"/>
      <c r="GD148" s="165"/>
      <c r="GE148" s="83"/>
      <c r="GF148" s="83"/>
      <c r="GG148" s="83"/>
      <c r="GH148" s="174">
        <v>70.2</v>
      </c>
      <c r="GI148" s="174"/>
      <c r="GJ148" s="175"/>
      <c r="GK148" s="74" t="s">
        <v>96</v>
      </c>
      <c r="GL148" s="162" t="s">
        <v>76</v>
      </c>
      <c r="GM148" s="162"/>
      <c r="GN148" s="84" t="s">
        <v>90</v>
      </c>
      <c r="GO148" s="85"/>
      <c r="GP148" s="86"/>
      <c r="GQ148" s="6" t="s">
        <v>44</v>
      </c>
      <c r="GR148" s="163" t="s">
        <v>84</v>
      </c>
      <c r="GS148" s="164"/>
      <c r="GT148" s="165"/>
      <c r="GU148" s="83"/>
      <c r="GV148" s="83"/>
      <c r="GW148" s="83"/>
      <c r="GX148" s="174">
        <v>70.2</v>
      </c>
      <c r="GY148" s="174"/>
      <c r="GZ148" s="175"/>
      <c r="HA148" s="74" t="s">
        <v>96</v>
      </c>
      <c r="HB148" s="162" t="s">
        <v>76</v>
      </c>
      <c r="HC148" s="162"/>
      <c r="HD148" s="84" t="s">
        <v>90</v>
      </c>
      <c r="HE148" s="85"/>
      <c r="HF148" s="86"/>
      <c r="HG148" s="6" t="s">
        <v>44</v>
      </c>
      <c r="HH148" s="163" t="s">
        <v>84</v>
      </c>
      <c r="HI148" s="164"/>
      <c r="HJ148" s="165"/>
      <c r="HK148" s="83"/>
      <c r="HL148" s="83"/>
      <c r="HM148" s="83"/>
      <c r="HN148" s="174">
        <v>70.2</v>
      </c>
      <c r="HO148" s="174"/>
      <c r="HP148" s="175"/>
      <c r="HQ148" s="74" t="s">
        <v>96</v>
      </c>
      <c r="HR148" s="162" t="s">
        <v>76</v>
      </c>
      <c r="HS148" s="162"/>
      <c r="HT148" s="84" t="s">
        <v>90</v>
      </c>
      <c r="HU148" s="85"/>
      <c r="HV148" s="86"/>
      <c r="HW148" s="6" t="s">
        <v>44</v>
      </c>
      <c r="HX148" s="163" t="s">
        <v>84</v>
      </c>
      <c r="HY148" s="164"/>
      <c r="HZ148" s="165"/>
      <c r="IA148" s="83"/>
      <c r="IB148" s="83"/>
      <c r="IC148" s="83"/>
      <c r="ID148" s="174">
        <v>70.2</v>
      </c>
      <c r="IE148" s="174"/>
      <c r="IF148" s="175"/>
      <c r="IG148" s="74" t="s">
        <v>96</v>
      </c>
      <c r="IH148" s="162" t="s">
        <v>76</v>
      </c>
      <c r="II148" s="162"/>
      <c r="IJ148" s="84" t="s">
        <v>90</v>
      </c>
      <c r="IK148" s="85"/>
      <c r="IL148" s="86"/>
      <c r="IM148" s="6" t="s">
        <v>44</v>
      </c>
      <c r="IN148" s="163" t="s">
        <v>84</v>
      </c>
      <c r="IO148" s="164"/>
      <c r="IP148" s="165"/>
      <c r="IQ148" s="83"/>
      <c r="IR148" s="83"/>
      <c r="IS148" s="83"/>
      <c r="IT148" s="174">
        <v>70.2</v>
      </c>
      <c r="IU148" s="174"/>
      <c r="IV148" s="175"/>
    </row>
    <row r="149" spans="1:256" s="7" customFormat="1" ht="18.75" hidden="1" customHeight="1">
      <c r="A149" s="74" t="s">
        <v>101</v>
      </c>
      <c r="B149" s="162" t="s">
        <v>76</v>
      </c>
      <c r="C149" s="162"/>
      <c r="D149" s="87" t="s">
        <v>107</v>
      </c>
      <c r="E149" s="88"/>
      <c r="F149" s="96"/>
      <c r="G149" s="6" t="s">
        <v>110</v>
      </c>
      <c r="H149" s="163" t="s">
        <v>84</v>
      </c>
      <c r="I149" s="164"/>
      <c r="J149" s="165"/>
      <c r="K149" s="88"/>
      <c r="L149" s="88"/>
      <c r="M149" s="88"/>
      <c r="N149" s="205"/>
      <c r="O149" s="205"/>
      <c r="P149" s="205"/>
      <c r="Q149" s="91"/>
      <c r="R149" s="177"/>
      <c r="S149" s="177"/>
      <c r="T149" s="78"/>
      <c r="U149" s="95"/>
      <c r="V149" s="95"/>
      <c r="W149" s="92"/>
      <c r="X149" s="178"/>
      <c r="Y149" s="178"/>
      <c r="Z149" s="178"/>
      <c r="AA149" s="93"/>
      <c r="AB149" s="93"/>
      <c r="AC149" s="93"/>
      <c r="AD149" s="176"/>
      <c r="AE149" s="176"/>
      <c r="AF149" s="176"/>
      <c r="AG149" s="91"/>
      <c r="AH149" s="177"/>
      <c r="AI149" s="177"/>
      <c r="AJ149" s="78"/>
      <c r="AK149" s="95"/>
      <c r="AL149" s="95"/>
      <c r="AM149" s="92"/>
      <c r="AN149" s="178"/>
      <c r="AO149" s="178"/>
      <c r="AP149" s="178"/>
      <c r="AQ149" s="93"/>
      <c r="AR149" s="93"/>
      <c r="AS149" s="93"/>
      <c r="AT149" s="176"/>
      <c r="AU149" s="176"/>
      <c r="AV149" s="176"/>
      <c r="AW149" s="91"/>
      <c r="AX149" s="177"/>
      <c r="AY149" s="177"/>
      <c r="AZ149" s="78"/>
      <c r="BA149" s="95"/>
      <c r="BB149" s="95"/>
      <c r="BC149" s="92"/>
      <c r="BD149" s="178"/>
      <c r="BE149" s="178"/>
      <c r="BF149" s="178"/>
      <c r="BG149" s="93"/>
      <c r="BH149" s="93"/>
      <c r="BI149" s="93"/>
      <c r="BJ149" s="176"/>
      <c r="BK149" s="176"/>
      <c r="BL149" s="176"/>
      <c r="BM149" s="91"/>
      <c r="BN149" s="177"/>
      <c r="BO149" s="177"/>
      <c r="BP149" s="78"/>
      <c r="BQ149" s="95"/>
      <c r="BR149" s="95"/>
      <c r="BS149" s="92"/>
      <c r="BT149" s="178"/>
      <c r="BU149" s="178"/>
      <c r="BV149" s="178"/>
      <c r="BW149" s="93"/>
      <c r="BX149" s="93"/>
      <c r="BY149" s="93"/>
      <c r="BZ149" s="176"/>
      <c r="CA149" s="176"/>
      <c r="CB149" s="176"/>
      <c r="CC149" s="91"/>
      <c r="CD149" s="177"/>
      <c r="CE149" s="177"/>
      <c r="CF149" s="78"/>
      <c r="CG149" s="95"/>
      <c r="CH149" s="95"/>
      <c r="CI149" s="92"/>
      <c r="CJ149" s="178"/>
      <c r="CK149" s="178"/>
      <c r="CL149" s="178"/>
      <c r="CM149" s="93"/>
      <c r="CN149" s="93"/>
      <c r="CO149" s="93"/>
      <c r="CP149" s="176"/>
      <c r="CQ149" s="176"/>
      <c r="CR149" s="176"/>
      <c r="CS149" s="91"/>
      <c r="CT149" s="177"/>
      <c r="CU149" s="177"/>
      <c r="CV149" s="78"/>
      <c r="CW149" s="95"/>
      <c r="CX149" s="95"/>
      <c r="CY149" s="92"/>
      <c r="CZ149" s="178"/>
      <c r="DA149" s="178"/>
      <c r="DB149" s="178"/>
      <c r="DC149" s="93"/>
      <c r="DD149" s="93"/>
      <c r="DE149" s="93"/>
      <c r="DF149" s="176"/>
      <c r="DG149" s="176"/>
      <c r="DH149" s="176"/>
      <c r="DI149" s="94" t="s">
        <v>97</v>
      </c>
      <c r="DJ149" s="162" t="s">
        <v>76</v>
      </c>
      <c r="DK149" s="162"/>
      <c r="DL149" s="97" t="s">
        <v>95</v>
      </c>
      <c r="DM149" s="85"/>
      <c r="DN149" s="86"/>
      <c r="DO149" s="6" t="s">
        <v>44</v>
      </c>
      <c r="DP149" s="163" t="s">
        <v>84</v>
      </c>
      <c r="DQ149" s="164"/>
      <c r="DR149" s="165"/>
      <c r="DS149" s="83"/>
      <c r="DT149" s="83"/>
      <c r="DU149" s="83"/>
      <c r="DV149" s="174">
        <v>171</v>
      </c>
      <c r="DW149" s="174"/>
      <c r="DX149" s="175"/>
      <c r="DY149" s="74" t="s">
        <v>97</v>
      </c>
      <c r="DZ149" s="162" t="s">
        <v>76</v>
      </c>
      <c r="EA149" s="162"/>
      <c r="EB149" s="97" t="s">
        <v>95</v>
      </c>
      <c r="EC149" s="85"/>
      <c r="ED149" s="86"/>
      <c r="EE149" s="6" t="s">
        <v>44</v>
      </c>
      <c r="EF149" s="163" t="s">
        <v>84</v>
      </c>
      <c r="EG149" s="164"/>
      <c r="EH149" s="165"/>
      <c r="EI149" s="83"/>
      <c r="EJ149" s="83"/>
      <c r="EK149" s="83"/>
      <c r="EL149" s="174">
        <v>171</v>
      </c>
      <c r="EM149" s="174"/>
      <c r="EN149" s="175"/>
      <c r="EO149" s="74" t="s">
        <v>97</v>
      </c>
      <c r="EP149" s="162" t="s">
        <v>76</v>
      </c>
      <c r="EQ149" s="162"/>
      <c r="ER149" s="97" t="s">
        <v>95</v>
      </c>
      <c r="ES149" s="85"/>
      <c r="ET149" s="86"/>
      <c r="EU149" s="6" t="s">
        <v>44</v>
      </c>
      <c r="EV149" s="163" t="s">
        <v>84</v>
      </c>
      <c r="EW149" s="164"/>
      <c r="EX149" s="165"/>
      <c r="EY149" s="83"/>
      <c r="EZ149" s="83"/>
      <c r="FA149" s="83"/>
      <c r="FB149" s="174">
        <v>171</v>
      </c>
      <c r="FC149" s="174"/>
      <c r="FD149" s="175"/>
      <c r="FE149" s="74" t="s">
        <v>97</v>
      </c>
      <c r="FF149" s="162" t="s">
        <v>76</v>
      </c>
      <c r="FG149" s="162"/>
      <c r="FH149" s="97" t="s">
        <v>95</v>
      </c>
      <c r="FI149" s="85"/>
      <c r="FJ149" s="86"/>
      <c r="FK149" s="6" t="s">
        <v>44</v>
      </c>
      <c r="FL149" s="163" t="s">
        <v>84</v>
      </c>
      <c r="FM149" s="164"/>
      <c r="FN149" s="165"/>
      <c r="FO149" s="83"/>
      <c r="FP149" s="83"/>
      <c r="FQ149" s="83"/>
      <c r="FR149" s="174">
        <v>171</v>
      </c>
      <c r="FS149" s="174"/>
      <c r="FT149" s="175"/>
      <c r="FU149" s="74" t="s">
        <v>97</v>
      </c>
      <c r="FV149" s="162" t="s">
        <v>76</v>
      </c>
      <c r="FW149" s="162"/>
      <c r="FX149" s="97" t="s">
        <v>95</v>
      </c>
      <c r="FY149" s="85"/>
      <c r="FZ149" s="86"/>
      <c r="GA149" s="6" t="s">
        <v>44</v>
      </c>
      <c r="GB149" s="163" t="s">
        <v>84</v>
      </c>
      <c r="GC149" s="164"/>
      <c r="GD149" s="165"/>
      <c r="GE149" s="83"/>
      <c r="GF149" s="83"/>
      <c r="GG149" s="83"/>
      <c r="GH149" s="174">
        <v>171</v>
      </c>
      <c r="GI149" s="174"/>
      <c r="GJ149" s="175"/>
      <c r="GK149" s="74" t="s">
        <v>97</v>
      </c>
      <c r="GL149" s="162" t="s">
        <v>76</v>
      </c>
      <c r="GM149" s="162"/>
      <c r="GN149" s="97" t="s">
        <v>95</v>
      </c>
      <c r="GO149" s="85"/>
      <c r="GP149" s="86"/>
      <c r="GQ149" s="6" t="s">
        <v>44</v>
      </c>
      <c r="GR149" s="163" t="s">
        <v>84</v>
      </c>
      <c r="GS149" s="164"/>
      <c r="GT149" s="165"/>
      <c r="GU149" s="83"/>
      <c r="GV149" s="83"/>
      <c r="GW149" s="83"/>
      <c r="GX149" s="174">
        <v>171</v>
      </c>
      <c r="GY149" s="174"/>
      <c r="GZ149" s="175"/>
      <c r="HA149" s="74" t="s">
        <v>97</v>
      </c>
      <c r="HB149" s="162" t="s">
        <v>76</v>
      </c>
      <c r="HC149" s="162"/>
      <c r="HD149" s="97" t="s">
        <v>95</v>
      </c>
      <c r="HE149" s="85"/>
      <c r="HF149" s="86"/>
      <c r="HG149" s="6" t="s">
        <v>44</v>
      </c>
      <c r="HH149" s="163" t="s">
        <v>84</v>
      </c>
      <c r="HI149" s="164"/>
      <c r="HJ149" s="165"/>
      <c r="HK149" s="83"/>
      <c r="HL149" s="83"/>
      <c r="HM149" s="83"/>
      <c r="HN149" s="174">
        <v>171</v>
      </c>
      <c r="HO149" s="174"/>
      <c r="HP149" s="175"/>
      <c r="HQ149" s="74" t="s">
        <v>97</v>
      </c>
      <c r="HR149" s="162" t="s">
        <v>76</v>
      </c>
      <c r="HS149" s="162"/>
      <c r="HT149" s="97" t="s">
        <v>95</v>
      </c>
      <c r="HU149" s="85"/>
      <c r="HV149" s="86"/>
      <c r="HW149" s="6" t="s">
        <v>44</v>
      </c>
      <c r="HX149" s="163" t="s">
        <v>84</v>
      </c>
      <c r="HY149" s="164"/>
      <c r="HZ149" s="165"/>
      <c r="IA149" s="83"/>
      <c r="IB149" s="83"/>
      <c r="IC149" s="83"/>
      <c r="ID149" s="174">
        <v>171</v>
      </c>
      <c r="IE149" s="174"/>
      <c r="IF149" s="175"/>
      <c r="IG149" s="74" t="s">
        <v>97</v>
      </c>
      <c r="IH149" s="162" t="s">
        <v>76</v>
      </c>
      <c r="II149" s="162"/>
      <c r="IJ149" s="97" t="s">
        <v>95</v>
      </c>
      <c r="IK149" s="85"/>
      <c r="IL149" s="86"/>
      <c r="IM149" s="6" t="s">
        <v>44</v>
      </c>
      <c r="IN149" s="163" t="s">
        <v>84</v>
      </c>
      <c r="IO149" s="164"/>
      <c r="IP149" s="165"/>
      <c r="IQ149" s="83"/>
      <c r="IR149" s="83"/>
      <c r="IS149" s="83"/>
      <c r="IT149" s="174">
        <v>171</v>
      </c>
      <c r="IU149" s="174"/>
      <c r="IV149" s="175"/>
    </row>
    <row r="150" spans="1:256" s="7" customFormat="1" ht="18.75" hidden="1" customHeight="1">
      <c r="A150" s="74" t="s">
        <v>102</v>
      </c>
      <c r="B150" s="162" t="s">
        <v>76</v>
      </c>
      <c r="C150" s="162"/>
      <c r="D150" s="167" t="s">
        <v>91</v>
      </c>
      <c r="E150" s="183"/>
      <c r="F150" s="184"/>
      <c r="G150" s="6" t="s">
        <v>44</v>
      </c>
      <c r="H150" s="163" t="s">
        <v>84</v>
      </c>
      <c r="I150" s="164"/>
      <c r="J150" s="165"/>
      <c r="K150" s="75"/>
      <c r="L150" s="75"/>
      <c r="M150" s="75"/>
      <c r="N150" s="166"/>
      <c r="O150" s="166"/>
      <c r="P150" s="166"/>
      <c r="Q150" s="91"/>
      <c r="R150" s="177"/>
      <c r="S150" s="177"/>
      <c r="T150" s="187"/>
      <c r="U150" s="188"/>
      <c r="V150" s="188"/>
      <c r="W150" s="92"/>
      <c r="X150" s="178"/>
      <c r="Y150" s="178"/>
      <c r="Z150" s="178"/>
      <c r="AA150" s="93"/>
      <c r="AB150" s="93"/>
      <c r="AC150" s="93"/>
      <c r="AD150" s="176"/>
      <c r="AE150" s="176"/>
      <c r="AF150" s="176"/>
      <c r="AG150" s="91"/>
      <c r="AH150" s="177"/>
      <c r="AI150" s="177"/>
      <c r="AJ150" s="187"/>
      <c r="AK150" s="188"/>
      <c r="AL150" s="188"/>
      <c r="AM150" s="92"/>
      <c r="AN150" s="178"/>
      <c r="AO150" s="178"/>
      <c r="AP150" s="178"/>
      <c r="AQ150" s="93"/>
      <c r="AR150" s="93"/>
      <c r="AS150" s="93"/>
      <c r="AT150" s="176"/>
      <c r="AU150" s="176"/>
      <c r="AV150" s="176"/>
      <c r="AW150" s="91"/>
      <c r="AX150" s="177"/>
      <c r="AY150" s="177"/>
      <c r="AZ150" s="187"/>
      <c r="BA150" s="188"/>
      <c r="BB150" s="188"/>
      <c r="BC150" s="92"/>
      <c r="BD150" s="178"/>
      <c r="BE150" s="178"/>
      <c r="BF150" s="178"/>
      <c r="BG150" s="93"/>
      <c r="BH150" s="93"/>
      <c r="BI150" s="93"/>
      <c r="BJ150" s="176"/>
      <c r="BK150" s="176"/>
      <c r="BL150" s="176"/>
      <c r="BM150" s="91"/>
      <c r="BN150" s="177"/>
      <c r="BO150" s="177"/>
      <c r="BP150" s="187"/>
      <c r="BQ150" s="188"/>
      <c r="BR150" s="188"/>
      <c r="BS150" s="92"/>
      <c r="BT150" s="178"/>
      <c r="BU150" s="178"/>
      <c r="BV150" s="178"/>
      <c r="BW150" s="93"/>
      <c r="BX150" s="93"/>
      <c r="BY150" s="93"/>
      <c r="BZ150" s="176"/>
      <c r="CA150" s="176"/>
      <c r="CB150" s="176"/>
      <c r="CC150" s="91"/>
      <c r="CD150" s="177"/>
      <c r="CE150" s="177"/>
      <c r="CF150" s="187"/>
      <c r="CG150" s="188"/>
      <c r="CH150" s="188"/>
      <c r="CI150" s="92"/>
      <c r="CJ150" s="178"/>
      <c r="CK150" s="178"/>
      <c r="CL150" s="178"/>
      <c r="CM150" s="93"/>
      <c r="CN150" s="93"/>
      <c r="CO150" s="93"/>
      <c r="CP150" s="176"/>
      <c r="CQ150" s="176"/>
      <c r="CR150" s="176"/>
      <c r="CS150" s="91"/>
      <c r="CT150" s="177"/>
      <c r="CU150" s="177"/>
      <c r="CV150" s="187"/>
      <c r="CW150" s="188"/>
      <c r="CX150" s="188"/>
      <c r="CY150" s="92"/>
      <c r="CZ150" s="178"/>
      <c r="DA150" s="178"/>
      <c r="DB150" s="178"/>
      <c r="DC150" s="93"/>
      <c r="DD150" s="93"/>
      <c r="DE150" s="93"/>
      <c r="DF150" s="176"/>
      <c r="DG150" s="176"/>
      <c r="DH150" s="176"/>
      <c r="DI150" s="94" t="s">
        <v>98</v>
      </c>
      <c r="DJ150" s="162" t="s">
        <v>76</v>
      </c>
      <c r="DK150" s="162"/>
      <c r="DL150" s="167" t="s">
        <v>91</v>
      </c>
      <c r="DM150" s="181"/>
      <c r="DN150" s="182"/>
      <c r="DO150" s="6" t="s">
        <v>44</v>
      </c>
      <c r="DP150" s="163" t="s">
        <v>84</v>
      </c>
      <c r="DQ150" s="164"/>
      <c r="DR150" s="165"/>
      <c r="DS150" s="83"/>
      <c r="DT150" s="83"/>
      <c r="DU150" s="83"/>
      <c r="DV150" s="174">
        <v>0</v>
      </c>
      <c r="DW150" s="174"/>
      <c r="DX150" s="175"/>
      <c r="DY150" s="74" t="s">
        <v>98</v>
      </c>
      <c r="DZ150" s="162" t="s">
        <v>76</v>
      </c>
      <c r="EA150" s="162"/>
      <c r="EB150" s="167" t="s">
        <v>91</v>
      </c>
      <c r="EC150" s="181"/>
      <c r="ED150" s="182"/>
      <c r="EE150" s="6" t="s">
        <v>44</v>
      </c>
      <c r="EF150" s="163" t="s">
        <v>84</v>
      </c>
      <c r="EG150" s="164"/>
      <c r="EH150" s="165"/>
      <c r="EI150" s="83"/>
      <c r="EJ150" s="83"/>
      <c r="EK150" s="83"/>
      <c r="EL150" s="174">
        <v>0</v>
      </c>
      <c r="EM150" s="174"/>
      <c r="EN150" s="175"/>
      <c r="EO150" s="74" t="s">
        <v>98</v>
      </c>
      <c r="EP150" s="162" t="s">
        <v>76</v>
      </c>
      <c r="EQ150" s="162"/>
      <c r="ER150" s="167" t="s">
        <v>91</v>
      </c>
      <c r="ES150" s="181"/>
      <c r="ET150" s="182"/>
      <c r="EU150" s="6" t="s">
        <v>44</v>
      </c>
      <c r="EV150" s="163" t="s">
        <v>84</v>
      </c>
      <c r="EW150" s="164"/>
      <c r="EX150" s="165"/>
      <c r="EY150" s="83"/>
      <c r="EZ150" s="83"/>
      <c r="FA150" s="83"/>
      <c r="FB150" s="174">
        <v>0</v>
      </c>
      <c r="FC150" s="174"/>
      <c r="FD150" s="175"/>
      <c r="FE150" s="74" t="s">
        <v>98</v>
      </c>
      <c r="FF150" s="162" t="s">
        <v>76</v>
      </c>
      <c r="FG150" s="162"/>
      <c r="FH150" s="167" t="s">
        <v>91</v>
      </c>
      <c r="FI150" s="181"/>
      <c r="FJ150" s="182"/>
      <c r="FK150" s="6" t="s">
        <v>44</v>
      </c>
      <c r="FL150" s="163" t="s">
        <v>84</v>
      </c>
      <c r="FM150" s="164"/>
      <c r="FN150" s="165"/>
      <c r="FO150" s="83"/>
      <c r="FP150" s="83"/>
      <c r="FQ150" s="83"/>
      <c r="FR150" s="174">
        <v>0</v>
      </c>
      <c r="FS150" s="174"/>
      <c r="FT150" s="175"/>
      <c r="FU150" s="74" t="s">
        <v>98</v>
      </c>
      <c r="FV150" s="162" t="s">
        <v>76</v>
      </c>
      <c r="FW150" s="162"/>
      <c r="FX150" s="167" t="s">
        <v>91</v>
      </c>
      <c r="FY150" s="181"/>
      <c r="FZ150" s="182"/>
      <c r="GA150" s="6" t="s">
        <v>44</v>
      </c>
      <c r="GB150" s="163" t="s">
        <v>84</v>
      </c>
      <c r="GC150" s="164"/>
      <c r="GD150" s="165"/>
      <c r="GE150" s="83"/>
      <c r="GF150" s="83"/>
      <c r="GG150" s="83"/>
      <c r="GH150" s="174">
        <v>0</v>
      </c>
      <c r="GI150" s="174"/>
      <c r="GJ150" s="175"/>
      <c r="GK150" s="74" t="s">
        <v>98</v>
      </c>
      <c r="GL150" s="162" t="s">
        <v>76</v>
      </c>
      <c r="GM150" s="162"/>
      <c r="GN150" s="167" t="s">
        <v>91</v>
      </c>
      <c r="GO150" s="181"/>
      <c r="GP150" s="182"/>
      <c r="GQ150" s="6" t="s">
        <v>44</v>
      </c>
      <c r="GR150" s="163" t="s">
        <v>84</v>
      </c>
      <c r="GS150" s="164"/>
      <c r="GT150" s="165"/>
      <c r="GU150" s="83"/>
      <c r="GV150" s="83"/>
      <c r="GW150" s="83"/>
      <c r="GX150" s="174">
        <v>0</v>
      </c>
      <c r="GY150" s="174"/>
      <c r="GZ150" s="175"/>
      <c r="HA150" s="74" t="s">
        <v>98</v>
      </c>
      <c r="HB150" s="162" t="s">
        <v>76</v>
      </c>
      <c r="HC150" s="162"/>
      <c r="HD150" s="167" t="s">
        <v>91</v>
      </c>
      <c r="HE150" s="181"/>
      <c r="HF150" s="182"/>
      <c r="HG150" s="6" t="s">
        <v>44</v>
      </c>
      <c r="HH150" s="163" t="s">
        <v>84</v>
      </c>
      <c r="HI150" s="164"/>
      <c r="HJ150" s="165"/>
      <c r="HK150" s="83"/>
      <c r="HL150" s="83"/>
      <c r="HM150" s="83"/>
      <c r="HN150" s="174">
        <v>0</v>
      </c>
      <c r="HO150" s="174"/>
      <c r="HP150" s="175"/>
      <c r="HQ150" s="74" t="s">
        <v>98</v>
      </c>
      <c r="HR150" s="162" t="s">
        <v>76</v>
      </c>
      <c r="HS150" s="162"/>
      <c r="HT150" s="167" t="s">
        <v>91</v>
      </c>
      <c r="HU150" s="181"/>
      <c r="HV150" s="182"/>
      <c r="HW150" s="6" t="s">
        <v>44</v>
      </c>
      <c r="HX150" s="163" t="s">
        <v>84</v>
      </c>
      <c r="HY150" s="164"/>
      <c r="HZ150" s="165"/>
      <c r="IA150" s="83"/>
      <c r="IB150" s="83"/>
      <c r="IC150" s="83"/>
      <c r="ID150" s="174">
        <v>0</v>
      </c>
      <c r="IE150" s="174"/>
      <c r="IF150" s="175"/>
      <c r="IG150" s="74" t="s">
        <v>98</v>
      </c>
      <c r="IH150" s="162" t="s">
        <v>76</v>
      </c>
      <c r="II150" s="162"/>
      <c r="IJ150" s="167" t="s">
        <v>91</v>
      </c>
      <c r="IK150" s="181"/>
      <c r="IL150" s="182"/>
      <c r="IM150" s="6" t="s">
        <v>44</v>
      </c>
      <c r="IN150" s="163" t="s">
        <v>84</v>
      </c>
      <c r="IO150" s="164"/>
      <c r="IP150" s="165"/>
      <c r="IQ150" s="83"/>
      <c r="IR150" s="83"/>
      <c r="IS150" s="83"/>
      <c r="IT150" s="174">
        <v>0</v>
      </c>
      <c r="IU150" s="174"/>
      <c r="IV150" s="175"/>
    </row>
    <row r="151" spans="1:256" s="7" customFormat="1" ht="18.75" hidden="1" customHeight="1">
      <c r="A151" s="74" t="s">
        <v>103</v>
      </c>
      <c r="B151" s="162" t="s">
        <v>76</v>
      </c>
      <c r="C151" s="162"/>
      <c r="D151" s="84" t="s">
        <v>92</v>
      </c>
      <c r="E151" s="85"/>
      <c r="F151" s="86"/>
      <c r="G151" s="6" t="s">
        <v>94</v>
      </c>
      <c r="H151" s="163" t="s">
        <v>84</v>
      </c>
      <c r="I151" s="164"/>
      <c r="J151" s="165"/>
      <c r="K151" s="75"/>
      <c r="L151" s="75"/>
      <c r="M151" s="75"/>
      <c r="N151" s="203"/>
      <c r="O151" s="203"/>
      <c r="P151" s="203"/>
      <c r="Q151" s="91"/>
      <c r="R151" s="177"/>
      <c r="S151" s="177"/>
      <c r="T151" s="95"/>
      <c r="U151" s="95"/>
      <c r="V151" s="95"/>
      <c r="W151" s="92"/>
      <c r="X151" s="178"/>
      <c r="Y151" s="178"/>
      <c r="Z151" s="178"/>
      <c r="AA151" s="93"/>
      <c r="AB151" s="93"/>
      <c r="AC151" s="93"/>
      <c r="AD151" s="204"/>
      <c r="AE151" s="204"/>
      <c r="AF151" s="204"/>
      <c r="AG151" s="91"/>
      <c r="AH151" s="177"/>
      <c r="AI151" s="177"/>
      <c r="AJ151" s="95"/>
      <c r="AK151" s="95"/>
      <c r="AL151" s="95"/>
      <c r="AM151" s="92"/>
      <c r="AN151" s="178"/>
      <c r="AO151" s="178"/>
      <c r="AP151" s="178"/>
      <c r="AQ151" s="93"/>
      <c r="AR151" s="93"/>
      <c r="AS151" s="93"/>
      <c r="AT151" s="204"/>
      <c r="AU151" s="204"/>
      <c r="AV151" s="204"/>
      <c r="AW151" s="91"/>
      <c r="AX151" s="177"/>
      <c r="AY151" s="177"/>
      <c r="AZ151" s="95"/>
      <c r="BA151" s="95"/>
      <c r="BB151" s="95"/>
      <c r="BC151" s="92"/>
      <c r="BD151" s="178"/>
      <c r="BE151" s="178"/>
      <c r="BF151" s="178"/>
      <c r="BG151" s="93"/>
      <c r="BH151" s="93"/>
      <c r="BI151" s="93"/>
      <c r="BJ151" s="204"/>
      <c r="BK151" s="204"/>
      <c r="BL151" s="204"/>
      <c r="BM151" s="91"/>
      <c r="BN151" s="177"/>
      <c r="BO151" s="177"/>
      <c r="BP151" s="95"/>
      <c r="BQ151" s="95"/>
      <c r="BR151" s="95"/>
      <c r="BS151" s="92"/>
      <c r="BT151" s="178"/>
      <c r="BU151" s="178"/>
      <c r="BV151" s="178"/>
      <c r="BW151" s="93"/>
      <c r="BX151" s="93"/>
      <c r="BY151" s="93"/>
      <c r="BZ151" s="204"/>
      <c r="CA151" s="204"/>
      <c r="CB151" s="204"/>
      <c r="CC151" s="91"/>
      <c r="CD151" s="177"/>
      <c r="CE151" s="177"/>
      <c r="CF151" s="95"/>
      <c r="CG151" s="95"/>
      <c r="CH151" s="95"/>
      <c r="CI151" s="92"/>
      <c r="CJ151" s="178"/>
      <c r="CK151" s="178"/>
      <c r="CL151" s="178"/>
      <c r="CM151" s="93"/>
      <c r="CN151" s="93"/>
      <c r="CO151" s="93"/>
      <c r="CP151" s="204"/>
      <c r="CQ151" s="204"/>
      <c r="CR151" s="204"/>
      <c r="CS151" s="91"/>
      <c r="CT151" s="177"/>
      <c r="CU151" s="177"/>
      <c r="CV151" s="95"/>
      <c r="CW151" s="95"/>
      <c r="CX151" s="95"/>
      <c r="CY151" s="92"/>
      <c r="CZ151" s="178"/>
      <c r="DA151" s="178"/>
      <c r="DB151" s="178"/>
      <c r="DC151" s="93"/>
      <c r="DD151" s="93"/>
      <c r="DE151" s="93"/>
      <c r="DF151" s="204"/>
      <c r="DG151" s="204"/>
      <c r="DH151" s="204"/>
      <c r="DI151" s="94" t="s">
        <v>99</v>
      </c>
      <c r="DJ151" s="162" t="s">
        <v>76</v>
      </c>
      <c r="DK151" s="162"/>
      <c r="DL151" s="84" t="s">
        <v>92</v>
      </c>
      <c r="DM151" s="85"/>
      <c r="DN151" s="86"/>
      <c r="DO151" s="6" t="s">
        <v>94</v>
      </c>
      <c r="DP151" s="163" t="s">
        <v>84</v>
      </c>
      <c r="DQ151" s="164"/>
      <c r="DR151" s="165"/>
      <c r="DS151" s="83"/>
      <c r="DT151" s="83"/>
      <c r="DU151" s="83"/>
      <c r="DV151" s="201"/>
      <c r="DW151" s="201"/>
      <c r="DX151" s="202"/>
      <c r="DY151" s="74" t="s">
        <v>99</v>
      </c>
      <c r="DZ151" s="162" t="s">
        <v>76</v>
      </c>
      <c r="EA151" s="162"/>
      <c r="EB151" s="84" t="s">
        <v>92</v>
      </c>
      <c r="EC151" s="85"/>
      <c r="ED151" s="86"/>
      <c r="EE151" s="6" t="s">
        <v>94</v>
      </c>
      <c r="EF151" s="163" t="s">
        <v>84</v>
      </c>
      <c r="EG151" s="164"/>
      <c r="EH151" s="165"/>
      <c r="EI151" s="83"/>
      <c r="EJ151" s="83"/>
      <c r="EK151" s="83"/>
      <c r="EL151" s="201"/>
      <c r="EM151" s="201"/>
      <c r="EN151" s="202"/>
      <c r="EO151" s="74" t="s">
        <v>99</v>
      </c>
      <c r="EP151" s="162" t="s">
        <v>76</v>
      </c>
      <c r="EQ151" s="162"/>
      <c r="ER151" s="84" t="s">
        <v>92</v>
      </c>
      <c r="ES151" s="85"/>
      <c r="ET151" s="86"/>
      <c r="EU151" s="6" t="s">
        <v>94</v>
      </c>
      <c r="EV151" s="163" t="s">
        <v>84</v>
      </c>
      <c r="EW151" s="164"/>
      <c r="EX151" s="165"/>
      <c r="EY151" s="83"/>
      <c r="EZ151" s="83"/>
      <c r="FA151" s="83"/>
      <c r="FB151" s="201"/>
      <c r="FC151" s="201"/>
      <c r="FD151" s="202"/>
      <c r="FE151" s="74" t="s">
        <v>99</v>
      </c>
      <c r="FF151" s="162" t="s">
        <v>76</v>
      </c>
      <c r="FG151" s="162"/>
      <c r="FH151" s="84" t="s">
        <v>92</v>
      </c>
      <c r="FI151" s="85"/>
      <c r="FJ151" s="86"/>
      <c r="FK151" s="6" t="s">
        <v>94</v>
      </c>
      <c r="FL151" s="163" t="s">
        <v>84</v>
      </c>
      <c r="FM151" s="164"/>
      <c r="FN151" s="165"/>
      <c r="FO151" s="83"/>
      <c r="FP151" s="83"/>
      <c r="FQ151" s="83"/>
      <c r="FR151" s="201"/>
      <c r="FS151" s="201"/>
      <c r="FT151" s="202"/>
      <c r="FU151" s="74" t="s">
        <v>99</v>
      </c>
      <c r="FV151" s="162" t="s">
        <v>76</v>
      </c>
      <c r="FW151" s="162"/>
      <c r="FX151" s="84" t="s">
        <v>92</v>
      </c>
      <c r="FY151" s="85"/>
      <c r="FZ151" s="86"/>
      <c r="GA151" s="6" t="s">
        <v>94</v>
      </c>
      <c r="GB151" s="163" t="s">
        <v>84</v>
      </c>
      <c r="GC151" s="164"/>
      <c r="GD151" s="165"/>
      <c r="GE151" s="83"/>
      <c r="GF151" s="83"/>
      <c r="GG151" s="83"/>
      <c r="GH151" s="201"/>
      <c r="GI151" s="201"/>
      <c r="GJ151" s="202"/>
      <c r="GK151" s="74" t="s">
        <v>99</v>
      </c>
      <c r="GL151" s="162" t="s">
        <v>76</v>
      </c>
      <c r="GM151" s="162"/>
      <c r="GN151" s="84" t="s">
        <v>92</v>
      </c>
      <c r="GO151" s="85"/>
      <c r="GP151" s="86"/>
      <c r="GQ151" s="6" t="s">
        <v>94</v>
      </c>
      <c r="GR151" s="163" t="s">
        <v>84</v>
      </c>
      <c r="GS151" s="164"/>
      <c r="GT151" s="165"/>
      <c r="GU151" s="83"/>
      <c r="GV151" s="83"/>
      <c r="GW151" s="83"/>
      <c r="GX151" s="201"/>
      <c r="GY151" s="201"/>
      <c r="GZ151" s="202"/>
      <c r="HA151" s="74" t="s">
        <v>99</v>
      </c>
      <c r="HB151" s="162" t="s">
        <v>76</v>
      </c>
      <c r="HC151" s="162"/>
      <c r="HD151" s="84" t="s">
        <v>92</v>
      </c>
      <c r="HE151" s="85"/>
      <c r="HF151" s="86"/>
      <c r="HG151" s="6" t="s">
        <v>94</v>
      </c>
      <c r="HH151" s="163" t="s">
        <v>84</v>
      </c>
      <c r="HI151" s="164"/>
      <c r="HJ151" s="165"/>
      <c r="HK151" s="83"/>
      <c r="HL151" s="83"/>
      <c r="HM151" s="83"/>
      <c r="HN151" s="201"/>
      <c r="HO151" s="201"/>
      <c r="HP151" s="202"/>
      <c r="HQ151" s="74" t="s">
        <v>99</v>
      </c>
      <c r="HR151" s="162" t="s">
        <v>76</v>
      </c>
      <c r="HS151" s="162"/>
      <c r="HT151" s="84" t="s">
        <v>92</v>
      </c>
      <c r="HU151" s="85"/>
      <c r="HV151" s="86"/>
      <c r="HW151" s="6" t="s">
        <v>94</v>
      </c>
      <c r="HX151" s="163" t="s">
        <v>84</v>
      </c>
      <c r="HY151" s="164"/>
      <c r="HZ151" s="165"/>
      <c r="IA151" s="83"/>
      <c r="IB151" s="83"/>
      <c r="IC151" s="83"/>
      <c r="ID151" s="201"/>
      <c r="IE151" s="201"/>
      <c r="IF151" s="202"/>
      <c r="IG151" s="74" t="s">
        <v>99</v>
      </c>
      <c r="IH151" s="162" t="s">
        <v>76</v>
      </c>
      <c r="II151" s="162"/>
      <c r="IJ151" s="84" t="s">
        <v>92</v>
      </c>
      <c r="IK151" s="85"/>
      <c r="IL151" s="86"/>
      <c r="IM151" s="6" t="s">
        <v>94</v>
      </c>
      <c r="IN151" s="163" t="s">
        <v>84</v>
      </c>
      <c r="IO151" s="164"/>
      <c r="IP151" s="165"/>
      <c r="IQ151" s="83"/>
      <c r="IR151" s="83"/>
      <c r="IS151" s="83"/>
      <c r="IT151" s="201"/>
      <c r="IU151" s="201"/>
      <c r="IV151" s="202"/>
    </row>
    <row r="152" spans="1:256" s="7" customFormat="1" ht="18.75" hidden="1" customHeight="1">
      <c r="A152" s="74" t="s">
        <v>104</v>
      </c>
      <c r="B152" s="162" t="s">
        <v>76</v>
      </c>
      <c r="C152" s="162"/>
      <c r="D152" s="189" t="s">
        <v>93</v>
      </c>
      <c r="E152" s="190"/>
      <c r="F152" s="191"/>
      <c r="G152" s="40" t="s">
        <v>94</v>
      </c>
      <c r="H152" s="192" t="s">
        <v>84</v>
      </c>
      <c r="I152" s="193"/>
      <c r="J152" s="194"/>
      <c r="K152" s="40">
        <v>3</v>
      </c>
      <c r="L152" s="40">
        <v>1</v>
      </c>
      <c r="M152" s="40">
        <f>K152+L152</f>
        <v>4</v>
      </c>
      <c r="N152" s="195"/>
      <c r="O152" s="196"/>
      <c r="P152" s="196"/>
      <c r="Q152" s="91"/>
      <c r="R152" s="177"/>
      <c r="S152" s="177"/>
      <c r="T152" s="200"/>
      <c r="U152" s="200"/>
      <c r="V152" s="200"/>
      <c r="W152" s="82"/>
      <c r="X152" s="198"/>
      <c r="Y152" s="198"/>
      <c r="Z152" s="198"/>
      <c r="AA152" s="82"/>
      <c r="AB152" s="82"/>
      <c r="AC152" s="82"/>
      <c r="AD152" s="199"/>
      <c r="AE152" s="199"/>
      <c r="AF152" s="199"/>
      <c r="AG152" s="91"/>
      <c r="AH152" s="177"/>
      <c r="AI152" s="177"/>
      <c r="AJ152" s="200"/>
      <c r="AK152" s="200"/>
      <c r="AL152" s="200"/>
      <c r="AM152" s="82"/>
      <c r="AN152" s="198"/>
      <c r="AO152" s="198"/>
      <c r="AP152" s="198"/>
      <c r="AQ152" s="82"/>
      <c r="AR152" s="82"/>
      <c r="AS152" s="82"/>
      <c r="AT152" s="199"/>
      <c r="AU152" s="199"/>
      <c r="AV152" s="199"/>
      <c r="AW152" s="91"/>
      <c r="AX152" s="177"/>
      <c r="AY152" s="177"/>
      <c r="AZ152" s="200"/>
      <c r="BA152" s="200"/>
      <c r="BB152" s="200"/>
      <c r="BC152" s="82"/>
      <c r="BD152" s="198"/>
      <c r="BE152" s="198"/>
      <c r="BF152" s="198"/>
      <c r="BG152" s="82"/>
      <c r="BH152" s="82"/>
      <c r="BI152" s="82"/>
      <c r="BJ152" s="199"/>
      <c r="BK152" s="199"/>
      <c r="BL152" s="199"/>
      <c r="BM152" s="91"/>
      <c r="BN152" s="177"/>
      <c r="BO152" s="177"/>
      <c r="BP152" s="200"/>
      <c r="BQ152" s="200"/>
      <c r="BR152" s="200"/>
      <c r="BS152" s="82"/>
      <c r="BT152" s="198"/>
      <c r="BU152" s="198"/>
      <c r="BV152" s="198"/>
      <c r="BW152" s="82"/>
      <c r="BX152" s="82"/>
      <c r="BY152" s="82"/>
      <c r="BZ152" s="199"/>
      <c r="CA152" s="199"/>
      <c r="CB152" s="199"/>
      <c r="CC152" s="91"/>
      <c r="CD152" s="177"/>
      <c r="CE152" s="177"/>
      <c r="CF152" s="200"/>
      <c r="CG152" s="200"/>
      <c r="CH152" s="200"/>
      <c r="CI152" s="82"/>
      <c r="CJ152" s="198"/>
      <c r="CK152" s="198"/>
      <c r="CL152" s="198"/>
      <c r="CM152" s="82"/>
      <c r="CN152" s="82"/>
      <c r="CO152" s="82"/>
      <c r="CP152" s="199"/>
      <c r="CQ152" s="199"/>
      <c r="CR152" s="199"/>
      <c r="CS152" s="91"/>
      <c r="CT152" s="177"/>
      <c r="CU152" s="177"/>
      <c r="CV152" s="200"/>
      <c r="CW152" s="200"/>
      <c r="CX152" s="200"/>
      <c r="CY152" s="82"/>
      <c r="CZ152" s="198"/>
      <c r="DA152" s="198"/>
      <c r="DB152" s="198"/>
      <c r="DC152" s="82"/>
      <c r="DD152" s="82"/>
      <c r="DE152" s="82"/>
      <c r="DF152" s="199"/>
      <c r="DG152" s="199"/>
      <c r="DH152" s="199"/>
      <c r="DI152" s="94" t="s">
        <v>100</v>
      </c>
      <c r="DJ152" s="162" t="s">
        <v>76</v>
      </c>
      <c r="DK152" s="162"/>
      <c r="DL152" s="189" t="s">
        <v>93</v>
      </c>
      <c r="DM152" s="190"/>
      <c r="DN152" s="191"/>
      <c r="DO152" s="40" t="s">
        <v>94</v>
      </c>
      <c r="DP152" s="192" t="s">
        <v>84</v>
      </c>
      <c r="DQ152" s="193"/>
      <c r="DR152" s="194"/>
      <c r="DS152" s="40">
        <v>3</v>
      </c>
      <c r="DT152" s="40">
        <v>1</v>
      </c>
      <c r="DU152" s="40">
        <f>DS152+DT152</f>
        <v>4</v>
      </c>
      <c r="DV152" s="195"/>
      <c r="DW152" s="196"/>
      <c r="DX152" s="197"/>
      <c r="DY152" s="74" t="s">
        <v>100</v>
      </c>
      <c r="DZ152" s="162" t="s">
        <v>76</v>
      </c>
      <c r="EA152" s="162"/>
      <c r="EB152" s="189" t="s">
        <v>93</v>
      </c>
      <c r="EC152" s="190"/>
      <c r="ED152" s="191"/>
      <c r="EE152" s="40" t="s">
        <v>94</v>
      </c>
      <c r="EF152" s="192" t="s">
        <v>84</v>
      </c>
      <c r="EG152" s="193"/>
      <c r="EH152" s="194"/>
      <c r="EI152" s="40">
        <v>3</v>
      </c>
      <c r="EJ152" s="40">
        <v>1</v>
      </c>
      <c r="EK152" s="40">
        <f>EI152+EJ152</f>
        <v>4</v>
      </c>
      <c r="EL152" s="195"/>
      <c r="EM152" s="196"/>
      <c r="EN152" s="197"/>
      <c r="EO152" s="74" t="s">
        <v>100</v>
      </c>
      <c r="EP152" s="162" t="s">
        <v>76</v>
      </c>
      <c r="EQ152" s="162"/>
      <c r="ER152" s="189" t="s">
        <v>93</v>
      </c>
      <c r="ES152" s="190"/>
      <c r="ET152" s="191"/>
      <c r="EU152" s="40" t="s">
        <v>94</v>
      </c>
      <c r="EV152" s="192" t="s">
        <v>84</v>
      </c>
      <c r="EW152" s="193"/>
      <c r="EX152" s="194"/>
      <c r="EY152" s="40">
        <v>3</v>
      </c>
      <c r="EZ152" s="40">
        <v>1</v>
      </c>
      <c r="FA152" s="40">
        <f>EY152+EZ152</f>
        <v>4</v>
      </c>
      <c r="FB152" s="195"/>
      <c r="FC152" s="196"/>
      <c r="FD152" s="197"/>
      <c r="FE152" s="74" t="s">
        <v>100</v>
      </c>
      <c r="FF152" s="162" t="s">
        <v>76</v>
      </c>
      <c r="FG152" s="162"/>
      <c r="FH152" s="189" t="s">
        <v>93</v>
      </c>
      <c r="FI152" s="190"/>
      <c r="FJ152" s="191"/>
      <c r="FK152" s="40" t="s">
        <v>94</v>
      </c>
      <c r="FL152" s="192" t="s">
        <v>84</v>
      </c>
      <c r="FM152" s="193"/>
      <c r="FN152" s="194"/>
      <c r="FO152" s="40">
        <v>3</v>
      </c>
      <c r="FP152" s="40">
        <v>1</v>
      </c>
      <c r="FQ152" s="40">
        <f>FO152+FP152</f>
        <v>4</v>
      </c>
      <c r="FR152" s="195"/>
      <c r="FS152" s="196"/>
      <c r="FT152" s="197"/>
      <c r="FU152" s="74" t="s">
        <v>100</v>
      </c>
      <c r="FV152" s="162" t="s">
        <v>76</v>
      </c>
      <c r="FW152" s="162"/>
      <c r="FX152" s="189" t="s">
        <v>93</v>
      </c>
      <c r="FY152" s="190"/>
      <c r="FZ152" s="191"/>
      <c r="GA152" s="40" t="s">
        <v>94</v>
      </c>
      <c r="GB152" s="192" t="s">
        <v>84</v>
      </c>
      <c r="GC152" s="193"/>
      <c r="GD152" s="194"/>
      <c r="GE152" s="40">
        <v>3</v>
      </c>
      <c r="GF152" s="40">
        <v>1</v>
      </c>
      <c r="GG152" s="40">
        <f>GE152+GF152</f>
        <v>4</v>
      </c>
      <c r="GH152" s="195"/>
      <c r="GI152" s="196"/>
      <c r="GJ152" s="197"/>
      <c r="GK152" s="74" t="s">
        <v>100</v>
      </c>
      <c r="GL152" s="162" t="s">
        <v>76</v>
      </c>
      <c r="GM152" s="162"/>
      <c r="GN152" s="189" t="s">
        <v>93</v>
      </c>
      <c r="GO152" s="190"/>
      <c r="GP152" s="191"/>
      <c r="GQ152" s="40" t="s">
        <v>94</v>
      </c>
      <c r="GR152" s="192" t="s">
        <v>84</v>
      </c>
      <c r="GS152" s="193"/>
      <c r="GT152" s="194"/>
      <c r="GU152" s="40">
        <v>3</v>
      </c>
      <c r="GV152" s="40">
        <v>1</v>
      </c>
      <c r="GW152" s="40">
        <f>GU152+GV152</f>
        <v>4</v>
      </c>
      <c r="GX152" s="195"/>
      <c r="GY152" s="196"/>
      <c r="GZ152" s="197"/>
      <c r="HA152" s="74" t="s">
        <v>100</v>
      </c>
      <c r="HB152" s="162" t="s">
        <v>76</v>
      </c>
      <c r="HC152" s="162"/>
      <c r="HD152" s="189" t="s">
        <v>93</v>
      </c>
      <c r="HE152" s="190"/>
      <c r="HF152" s="191"/>
      <c r="HG152" s="40" t="s">
        <v>94</v>
      </c>
      <c r="HH152" s="192" t="s">
        <v>84</v>
      </c>
      <c r="HI152" s="193"/>
      <c r="HJ152" s="194"/>
      <c r="HK152" s="40">
        <v>3</v>
      </c>
      <c r="HL152" s="40">
        <v>1</v>
      </c>
      <c r="HM152" s="40">
        <f>HK152+HL152</f>
        <v>4</v>
      </c>
      <c r="HN152" s="195"/>
      <c r="HO152" s="196"/>
      <c r="HP152" s="197"/>
      <c r="HQ152" s="74" t="s">
        <v>100</v>
      </c>
      <c r="HR152" s="162" t="s">
        <v>76</v>
      </c>
      <c r="HS152" s="162"/>
      <c r="HT152" s="189" t="s">
        <v>93</v>
      </c>
      <c r="HU152" s="190"/>
      <c r="HV152" s="191"/>
      <c r="HW152" s="40" t="s">
        <v>94</v>
      </c>
      <c r="HX152" s="192" t="s">
        <v>84</v>
      </c>
      <c r="HY152" s="193"/>
      <c r="HZ152" s="194"/>
      <c r="IA152" s="40">
        <v>3</v>
      </c>
      <c r="IB152" s="40">
        <v>1</v>
      </c>
      <c r="IC152" s="40">
        <f>IA152+IB152</f>
        <v>4</v>
      </c>
      <c r="ID152" s="195"/>
      <c r="IE152" s="196"/>
      <c r="IF152" s="197"/>
      <c r="IG152" s="74" t="s">
        <v>100</v>
      </c>
      <c r="IH152" s="162" t="s">
        <v>76</v>
      </c>
      <c r="II152" s="162"/>
      <c r="IJ152" s="189" t="s">
        <v>93</v>
      </c>
      <c r="IK152" s="190"/>
      <c r="IL152" s="191"/>
      <c r="IM152" s="40" t="s">
        <v>94</v>
      </c>
      <c r="IN152" s="192" t="s">
        <v>84</v>
      </c>
      <c r="IO152" s="193"/>
      <c r="IP152" s="194"/>
      <c r="IQ152" s="40">
        <v>3</v>
      </c>
      <c r="IR152" s="40">
        <v>1</v>
      </c>
      <c r="IS152" s="40">
        <f>IQ152+IR152</f>
        <v>4</v>
      </c>
      <c r="IT152" s="195"/>
      <c r="IU152" s="196"/>
      <c r="IV152" s="197"/>
    </row>
    <row r="153" spans="1:256" s="7" customFormat="1" ht="18.75" hidden="1" customHeight="1">
      <c r="A153" s="71">
        <v>3</v>
      </c>
      <c r="B153" s="172" t="s">
        <v>85</v>
      </c>
      <c r="C153" s="173"/>
      <c r="D153" s="173"/>
      <c r="E153" s="173"/>
      <c r="F153" s="173"/>
      <c r="G153" s="173"/>
      <c r="H153" s="173"/>
      <c r="I153" s="173"/>
      <c r="J153" s="173"/>
      <c r="K153" s="173"/>
      <c r="L153" s="173"/>
      <c r="M153" s="173"/>
      <c r="N153" s="173"/>
      <c r="O153" s="72"/>
      <c r="P153" s="72"/>
      <c r="Q153" s="89"/>
      <c r="R153" s="185"/>
      <c r="S153" s="186"/>
      <c r="T153" s="186"/>
      <c r="U153" s="186"/>
      <c r="V153" s="186"/>
      <c r="W153" s="186"/>
      <c r="X153" s="186"/>
      <c r="Y153" s="186"/>
      <c r="Z153" s="186"/>
      <c r="AA153" s="186"/>
      <c r="AB153" s="186"/>
      <c r="AC153" s="186"/>
      <c r="AD153" s="186"/>
      <c r="AE153" s="79"/>
      <c r="AF153" s="79"/>
      <c r="AG153" s="89"/>
      <c r="AH153" s="185"/>
      <c r="AI153" s="186"/>
      <c r="AJ153" s="186"/>
      <c r="AK153" s="186"/>
      <c r="AL153" s="186"/>
      <c r="AM153" s="186"/>
      <c r="AN153" s="186"/>
      <c r="AO153" s="186"/>
      <c r="AP153" s="186"/>
      <c r="AQ153" s="186"/>
      <c r="AR153" s="186"/>
      <c r="AS153" s="186"/>
      <c r="AT153" s="186"/>
      <c r="AU153" s="79"/>
      <c r="AV153" s="79"/>
      <c r="AW153" s="89"/>
      <c r="AX153" s="185"/>
      <c r="AY153" s="186"/>
      <c r="AZ153" s="186"/>
      <c r="BA153" s="186"/>
      <c r="BB153" s="186"/>
      <c r="BC153" s="186"/>
      <c r="BD153" s="186"/>
      <c r="BE153" s="186"/>
      <c r="BF153" s="186"/>
      <c r="BG153" s="186"/>
      <c r="BH153" s="186"/>
      <c r="BI153" s="186"/>
      <c r="BJ153" s="186"/>
      <c r="BK153" s="79"/>
      <c r="BL153" s="79"/>
      <c r="BM153" s="89"/>
      <c r="BN153" s="185"/>
      <c r="BO153" s="186"/>
      <c r="BP153" s="186"/>
      <c r="BQ153" s="186"/>
      <c r="BR153" s="186"/>
      <c r="BS153" s="186"/>
      <c r="BT153" s="186"/>
      <c r="BU153" s="186"/>
      <c r="BV153" s="186"/>
      <c r="BW153" s="186"/>
      <c r="BX153" s="186"/>
      <c r="BY153" s="186"/>
      <c r="BZ153" s="186"/>
      <c r="CA153" s="79"/>
      <c r="CB153" s="79"/>
      <c r="CC153" s="89"/>
      <c r="CD153" s="185"/>
      <c r="CE153" s="186"/>
      <c r="CF153" s="186"/>
      <c r="CG153" s="186"/>
      <c r="CH153" s="186"/>
      <c r="CI153" s="186"/>
      <c r="CJ153" s="186"/>
      <c r="CK153" s="186"/>
      <c r="CL153" s="186"/>
      <c r="CM153" s="186"/>
      <c r="CN153" s="186"/>
      <c r="CO153" s="186"/>
      <c r="CP153" s="186"/>
      <c r="CQ153" s="79"/>
      <c r="CR153" s="79"/>
      <c r="CS153" s="89"/>
      <c r="CT153" s="185"/>
      <c r="CU153" s="186"/>
      <c r="CV153" s="186"/>
      <c r="CW153" s="186"/>
      <c r="CX153" s="186"/>
      <c r="CY153" s="186"/>
      <c r="CZ153" s="186"/>
      <c r="DA153" s="186"/>
      <c r="DB153" s="186"/>
      <c r="DC153" s="186"/>
      <c r="DD153" s="186"/>
      <c r="DE153" s="186"/>
      <c r="DF153" s="186"/>
      <c r="DG153" s="79"/>
      <c r="DH153" s="79"/>
      <c r="DI153" s="90">
        <v>2</v>
      </c>
      <c r="DJ153" s="172" t="s">
        <v>80</v>
      </c>
      <c r="DK153" s="179"/>
      <c r="DL153" s="179"/>
      <c r="DM153" s="179"/>
      <c r="DN153" s="179"/>
      <c r="DO153" s="179"/>
      <c r="DP153" s="179"/>
      <c r="DQ153" s="179"/>
      <c r="DR153" s="179"/>
      <c r="DS153" s="179"/>
      <c r="DT153" s="179"/>
      <c r="DU153" s="179"/>
      <c r="DV153" s="179"/>
      <c r="DW153" s="72"/>
      <c r="DX153" s="73"/>
      <c r="DY153" s="71">
        <v>2</v>
      </c>
      <c r="DZ153" s="172" t="s">
        <v>80</v>
      </c>
      <c r="EA153" s="179"/>
      <c r="EB153" s="179"/>
      <c r="EC153" s="179"/>
      <c r="ED153" s="179"/>
      <c r="EE153" s="179"/>
      <c r="EF153" s="179"/>
      <c r="EG153" s="179"/>
      <c r="EH153" s="179"/>
      <c r="EI153" s="179"/>
      <c r="EJ153" s="179"/>
      <c r="EK153" s="179"/>
      <c r="EL153" s="179"/>
      <c r="EM153" s="72"/>
      <c r="EN153" s="73"/>
      <c r="EO153" s="71">
        <v>2</v>
      </c>
      <c r="EP153" s="172" t="s">
        <v>80</v>
      </c>
      <c r="EQ153" s="179"/>
      <c r="ER153" s="179"/>
      <c r="ES153" s="179"/>
      <c r="ET153" s="179"/>
      <c r="EU153" s="179"/>
      <c r="EV153" s="179"/>
      <c r="EW153" s="179"/>
      <c r="EX153" s="179"/>
      <c r="EY153" s="179"/>
      <c r="EZ153" s="179"/>
      <c r="FA153" s="179"/>
      <c r="FB153" s="179"/>
      <c r="FC153" s="72"/>
      <c r="FD153" s="73"/>
      <c r="FE153" s="71">
        <v>2</v>
      </c>
      <c r="FF153" s="172" t="s">
        <v>80</v>
      </c>
      <c r="FG153" s="179"/>
      <c r="FH153" s="179"/>
      <c r="FI153" s="179"/>
      <c r="FJ153" s="179"/>
      <c r="FK153" s="179"/>
      <c r="FL153" s="179"/>
      <c r="FM153" s="179"/>
      <c r="FN153" s="179"/>
      <c r="FO153" s="179"/>
      <c r="FP153" s="179"/>
      <c r="FQ153" s="179"/>
      <c r="FR153" s="179"/>
      <c r="FS153" s="72"/>
      <c r="FT153" s="73"/>
      <c r="FU153" s="71">
        <v>2</v>
      </c>
      <c r="FV153" s="172" t="s">
        <v>80</v>
      </c>
      <c r="FW153" s="179"/>
      <c r="FX153" s="179"/>
      <c r="FY153" s="179"/>
      <c r="FZ153" s="179"/>
      <c r="GA153" s="179"/>
      <c r="GB153" s="179"/>
      <c r="GC153" s="179"/>
      <c r="GD153" s="179"/>
      <c r="GE153" s="179"/>
      <c r="GF153" s="179"/>
      <c r="GG153" s="179"/>
      <c r="GH153" s="179"/>
      <c r="GI153" s="72"/>
      <c r="GJ153" s="73"/>
      <c r="GK153" s="71">
        <v>2</v>
      </c>
      <c r="GL153" s="172" t="s">
        <v>80</v>
      </c>
      <c r="GM153" s="179"/>
      <c r="GN153" s="179"/>
      <c r="GO153" s="179"/>
      <c r="GP153" s="179"/>
      <c r="GQ153" s="179"/>
      <c r="GR153" s="179"/>
      <c r="GS153" s="179"/>
      <c r="GT153" s="179"/>
      <c r="GU153" s="179"/>
      <c r="GV153" s="179"/>
      <c r="GW153" s="179"/>
      <c r="GX153" s="179"/>
      <c r="GY153" s="72"/>
      <c r="GZ153" s="73"/>
      <c r="HA153" s="71">
        <v>2</v>
      </c>
      <c r="HB153" s="172" t="s">
        <v>80</v>
      </c>
      <c r="HC153" s="179"/>
      <c r="HD153" s="179"/>
      <c r="HE153" s="179"/>
      <c r="HF153" s="179"/>
      <c r="HG153" s="179"/>
      <c r="HH153" s="179"/>
      <c r="HI153" s="179"/>
      <c r="HJ153" s="179"/>
      <c r="HK153" s="179"/>
      <c r="HL153" s="179"/>
      <c r="HM153" s="179"/>
      <c r="HN153" s="179"/>
      <c r="HO153" s="72"/>
      <c r="HP153" s="73"/>
      <c r="HQ153" s="71">
        <v>2</v>
      </c>
      <c r="HR153" s="172" t="s">
        <v>80</v>
      </c>
      <c r="HS153" s="179"/>
      <c r="HT153" s="179"/>
      <c r="HU153" s="179"/>
      <c r="HV153" s="179"/>
      <c r="HW153" s="179"/>
      <c r="HX153" s="179"/>
      <c r="HY153" s="179"/>
      <c r="HZ153" s="179"/>
      <c r="IA153" s="179"/>
      <c r="IB153" s="179"/>
      <c r="IC153" s="179"/>
      <c r="ID153" s="179"/>
      <c r="IE153" s="72"/>
      <c r="IF153" s="73"/>
      <c r="IG153" s="71">
        <v>2</v>
      </c>
      <c r="IH153" s="172" t="s">
        <v>80</v>
      </c>
      <c r="II153" s="179"/>
      <c r="IJ153" s="179"/>
      <c r="IK153" s="179"/>
      <c r="IL153" s="179"/>
      <c r="IM153" s="179"/>
      <c r="IN153" s="179"/>
      <c r="IO153" s="179"/>
      <c r="IP153" s="179"/>
      <c r="IQ153" s="179"/>
      <c r="IR153" s="179"/>
      <c r="IS153" s="179"/>
      <c r="IT153" s="179"/>
      <c r="IU153" s="72"/>
      <c r="IV153" s="73"/>
    </row>
    <row r="154" spans="1:256" s="7" customFormat="1" ht="21.75" hidden="1" customHeight="1">
      <c r="A154" s="74" t="s">
        <v>62</v>
      </c>
      <c r="B154" s="162" t="s">
        <v>136</v>
      </c>
      <c r="C154" s="162"/>
      <c r="D154" s="167" t="s">
        <v>171</v>
      </c>
      <c r="E154" s="183"/>
      <c r="F154" s="184"/>
      <c r="G154" s="6" t="s">
        <v>44</v>
      </c>
      <c r="H154" s="163" t="s">
        <v>115</v>
      </c>
      <c r="I154" s="164"/>
      <c r="J154" s="165"/>
      <c r="K154" s="75"/>
      <c r="L154" s="75"/>
      <c r="M154" s="75"/>
      <c r="N154" s="166"/>
      <c r="O154" s="166"/>
      <c r="P154" s="166"/>
      <c r="Q154" s="91"/>
      <c r="R154" s="177"/>
      <c r="S154" s="177"/>
      <c r="T154" s="187"/>
      <c r="U154" s="188"/>
      <c r="V154" s="188"/>
      <c r="W154" s="92"/>
      <c r="X154" s="178"/>
      <c r="Y154" s="178"/>
      <c r="Z154" s="178"/>
      <c r="AA154" s="93"/>
      <c r="AB154" s="93"/>
      <c r="AC154" s="93"/>
      <c r="AD154" s="176"/>
      <c r="AE154" s="176"/>
      <c r="AF154" s="176"/>
      <c r="AG154" s="91"/>
      <c r="AH154" s="177"/>
      <c r="AI154" s="177"/>
      <c r="AJ154" s="187"/>
      <c r="AK154" s="188"/>
      <c r="AL154" s="188"/>
      <c r="AM154" s="92"/>
      <c r="AN154" s="178"/>
      <c r="AO154" s="178"/>
      <c r="AP154" s="178"/>
      <c r="AQ154" s="93"/>
      <c r="AR154" s="93"/>
      <c r="AS154" s="93"/>
      <c r="AT154" s="176"/>
      <c r="AU154" s="176"/>
      <c r="AV154" s="176"/>
      <c r="AW154" s="91"/>
      <c r="AX154" s="177"/>
      <c r="AY154" s="177"/>
      <c r="AZ154" s="187"/>
      <c r="BA154" s="188"/>
      <c r="BB154" s="188"/>
      <c r="BC154" s="92"/>
      <c r="BD154" s="178"/>
      <c r="BE154" s="178"/>
      <c r="BF154" s="178"/>
      <c r="BG154" s="93"/>
      <c r="BH154" s="93"/>
      <c r="BI154" s="93"/>
      <c r="BJ154" s="176"/>
      <c r="BK154" s="176"/>
      <c r="BL154" s="176"/>
      <c r="BM154" s="91"/>
      <c r="BN154" s="177"/>
      <c r="BO154" s="177"/>
      <c r="BP154" s="187"/>
      <c r="BQ154" s="188"/>
      <c r="BR154" s="188"/>
      <c r="BS154" s="92"/>
      <c r="BT154" s="178"/>
      <c r="BU154" s="178"/>
      <c r="BV154" s="178"/>
      <c r="BW154" s="93"/>
      <c r="BX154" s="93"/>
      <c r="BY154" s="93"/>
      <c r="BZ154" s="176"/>
      <c r="CA154" s="176"/>
      <c r="CB154" s="176"/>
      <c r="CC154" s="91"/>
      <c r="CD154" s="177"/>
      <c r="CE154" s="177"/>
      <c r="CF154" s="187"/>
      <c r="CG154" s="188"/>
      <c r="CH154" s="188"/>
      <c r="CI154" s="92"/>
      <c r="CJ154" s="178"/>
      <c r="CK154" s="178"/>
      <c r="CL154" s="178"/>
      <c r="CM154" s="93"/>
      <c r="CN154" s="93"/>
      <c r="CO154" s="93"/>
      <c r="CP154" s="176"/>
      <c r="CQ154" s="176"/>
      <c r="CR154" s="176"/>
      <c r="CS154" s="91"/>
      <c r="CT154" s="177"/>
      <c r="CU154" s="177"/>
      <c r="CV154" s="187"/>
      <c r="CW154" s="188"/>
      <c r="CX154" s="188"/>
      <c r="CY154" s="92"/>
      <c r="CZ154" s="178"/>
      <c r="DA154" s="178"/>
      <c r="DB154" s="178"/>
      <c r="DC154" s="93"/>
      <c r="DD154" s="93"/>
      <c r="DE154" s="93"/>
      <c r="DF154" s="176"/>
      <c r="DG154" s="176"/>
      <c r="DH154" s="176"/>
      <c r="DI154" s="94" t="s">
        <v>61</v>
      </c>
      <c r="DJ154" s="162" t="s">
        <v>76</v>
      </c>
      <c r="DK154" s="162"/>
      <c r="DL154" s="167" t="s">
        <v>105</v>
      </c>
      <c r="DM154" s="181"/>
      <c r="DN154" s="182"/>
      <c r="DO154" s="6" t="s">
        <v>109</v>
      </c>
      <c r="DP154" s="163" t="s">
        <v>84</v>
      </c>
      <c r="DQ154" s="164"/>
      <c r="DR154" s="165"/>
      <c r="DS154" s="83"/>
      <c r="DT154" s="83"/>
      <c r="DU154" s="83"/>
      <c r="DV154" s="174" t="s">
        <v>109</v>
      </c>
      <c r="DW154" s="174"/>
      <c r="DX154" s="175"/>
      <c r="DY154" s="74" t="s">
        <v>61</v>
      </c>
      <c r="DZ154" s="162" t="s">
        <v>76</v>
      </c>
      <c r="EA154" s="162"/>
      <c r="EB154" s="167" t="s">
        <v>105</v>
      </c>
      <c r="EC154" s="181"/>
      <c r="ED154" s="182"/>
      <c r="EE154" s="6" t="s">
        <v>109</v>
      </c>
      <c r="EF154" s="163" t="s">
        <v>84</v>
      </c>
      <c r="EG154" s="164"/>
      <c r="EH154" s="165"/>
      <c r="EI154" s="83"/>
      <c r="EJ154" s="83"/>
      <c r="EK154" s="83"/>
      <c r="EL154" s="174" t="s">
        <v>109</v>
      </c>
      <c r="EM154" s="174"/>
      <c r="EN154" s="175"/>
      <c r="EO154" s="74" t="s">
        <v>61</v>
      </c>
      <c r="EP154" s="162" t="s">
        <v>76</v>
      </c>
      <c r="EQ154" s="162"/>
      <c r="ER154" s="167" t="s">
        <v>105</v>
      </c>
      <c r="ES154" s="181"/>
      <c r="ET154" s="182"/>
      <c r="EU154" s="6" t="s">
        <v>109</v>
      </c>
      <c r="EV154" s="163" t="s">
        <v>84</v>
      </c>
      <c r="EW154" s="164"/>
      <c r="EX154" s="165"/>
      <c r="EY154" s="83"/>
      <c r="EZ154" s="83"/>
      <c r="FA154" s="83"/>
      <c r="FB154" s="174" t="s">
        <v>109</v>
      </c>
      <c r="FC154" s="174"/>
      <c r="FD154" s="175"/>
      <c r="FE154" s="74" t="s">
        <v>61</v>
      </c>
      <c r="FF154" s="162" t="s">
        <v>76</v>
      </c>
      <c r="FG154" s="162"/>
      <c r="FH154" s="167" t="s">
        <v>105</v>
      </c>
      <c r="FI154" s="181"/>
      <c r="FJ154" s="182"/>
      <c r="FK154" s="6" t="s">
        <v>109</v>
      </c>
      <c r="FL154" s="163" t="s">
        <v>84</v>
      </c>
      <c r="FM154" s="164"/>
      <c r="FN154" s="165"/>
      <c r="FO154" s="83"/>
      <c r="FP154" s="83"/>
      <c r="FQ154" s="83"/>
      <c r="FR154" s="174" t="s">
        <v>109</v>
      </c>
      <c r="FS154" s="174"/>
      <c r="FT154" s="175"/>
      <c r="FU154" s="74" t="s">
        <v>61</v>
      </c>
      <c r="FV154" s="162" t="s">
        <v>76</v>
      </c>
      <c r="FW154" s="162"/>
      <c r="FX154" s="167" t="s">
        <v>105</v>
      </c>
      <c r="FY154" s="181"/>
      <c r="FZ154" s="182"/>
      <c r="GA154" s="6" t="s">
        <v>109</v>
      </c>
      <c r="GB154" s="163" t="s">
        <v>84</v>
      </c>
      <c r="GC154" s="164"/>
      <c r="GD154" s="165"/>
      <c r="GE154" s="83"/>
      <c r="GF154" s="83"/>
      <c r="GG154" s="83"/>
      <c r="GH154" s="174" t="s">
        <v>109</v>
      </c>
      <c r="GI154" s="174"/>
      <c r="GJ154" s="175"/>
      <c r="GK154" s="74" t="s">
        <v>61</v>
      </c>
      <c r="GL154" s="162" t="s">
        <v>76</v>
      </c>
      <c r="GM154" s="162"/>
      <c r="GN154" s="167" t="s">
        <v>105</v>
      </c>
      <c r="GO154" s="181"/>
      <c r="GP154" s="182"/>
      <c r="GQ154" s="6" t="s">
        <v>109</v>
      </c>
      <c r="GR154" s="163" t="s">
        <v>84</v>
      </c>
      <c r="GS154" s="164"/>
      <c r="GT154" s="165"/>
      <c r="GU154" s="83"/>
      <c r="GV154" s="83"/>
      <c r="GW154" s="83"/>
      <c r="GX154" s="174" t="s">
        <v>109</v>
      </c>
      <c r="GY154" s="174"/>
      <c r="GZ154" s="175"/>
      <c r="HA154" s="74" t="s">
        <v>61</v>
      </c>
      <c r="HB154" s="162" t="s">
        <v>76</v>
      </c>
      <c r="HC154" s="162"/>
      <c r="HD154" s="167" t="s">
        <v>105</v>
      </c>
      <c r="HE154" s="181"/>
      <c r="HF154" s="182"/>
      <c r="HG154" s="6" t="s">
        <v>109</v>
      </c>
      <c r="HH154" s="163" t="s">
        <v>84</v>
      </c>
      <c r="HI154" s="164"/>
      <c r="HJ154" s="165"/>
      <c r="HK154" s="83"/>
      <c r="HL154" s="83"/>
      <c r="HM154" s="83"/>
      <c r="HN154" s="174" t="s">
        <v>109</v>
      </c>
      <c r="HO154" s="174"/>
      <c r="HP154" s="175"/>
      <c r="HQ154" s="74" t="s">
        <v>61</v>
      </c>
      <c r="HR154" s="162" t="s">
        <v>76</v>
      </c>
      <c r="HS154" s="162"/>
      <c r="HT154" s="167" t="s">
        <v>105</v>
      </c>
      <c r="HU154" s="181"/>
      <c r="HV154" s="182"/>
      <c r="HW154" s="6" t="s">
        <v>109</v>
      </c>
      <c r="HX154" s="163" t="s">
        <v>84</v>
      </c>
      <c r="HY154" s="164"/>
      <c r="HZ154" s="165"/>
      <c r="IA154" s="83"/>
      <c r="IB154" s="83"/>
      <c r="IC154" s="83"/>
      <c r="ID154" s="174" t="s">
        <v>109</v>
      </c>
      <c r="IE154" s="174"/>
      <c r="IF154" s="175"/>
      <c r="IG154" s="74" t="s">
        <v>61</v>
      </c>
      <c r="IH154" s="162" t="s">
        <v>76</v>
      </c>
      <c r="II154" s="162"/>
      <c r="IJ154" s="167" t="s">
        <v>105</v>
      </c>
      <c r="IK154" s="181"/>
      <c r="IL154" s="182"/>
      <c r="IM154" s="6" t="s">
        <v>109</v>
      </c>
      <c r="IN154" s="163" t="s">
        <v>84</v>
      </c>
      <c r="IO154" s="164"/>
      <c r="IP154" s="165"/>
      <c r="IQ154" s="83"/>
      <c r="IR154" s="83"/>
      <c r="IS154" s="83"/>
      <c r="IT154" s="174" t="s">
        <v>109</v>
      </c>
      <c r="IU154" s="174"/>
      <c r="IV154" s="175"/>
    </row>
    <row r="155" spans="1:256" s="7" customFormat="1" ht="18.75" hidden="1" customHeight="1">
      <c r="A155" s="74" t="s">
        <v>64</v>
      </c>
      <c r="B155" s="162" t="s">
        <v>136</v>
      </c>
      <c r="C155" s="162"/>
      <c r="D155" s="84" t="s">
        <v>172</v>
      </c>
      <c r="E155" s="85"/>
      <c r="F155" s="86"/>
      <c r="G155" s="6" t="s">
        <v>44</v>
      </c>
      <c r="H155" s="163" t="s">
        <v>115</v>
      </c>
      <c r="I155" s="164"/>
      <c r="J155" s="165"/>
      <c r="K155" s="75"/>
      <c r="L155" s="75"/>
      <c r="M155" s="75"/>
      <c r="N155" s="166"/>
      <c r="O155" s="166"/>
      <c r="P155" s="166"/>
      <c r="Q155" s="91"/>
      <c r="R155" s="177"/>
      <c r="S155" s="177"/>
      <c r="T155" s="95"/>
      <c r="U155" s="95"/>
      <c r="V155" s="95"/>
      <c r="W155" s="92"/>
      <c r="X155" s="178"/>
      <c r="Y155" s="178"/>
      <c r="Z155" s="178"/>
      <c r="AA155" s="93"/>
      <c r="AB155" s="93"/>
      <c r="AC155" s="93"/>
      <c r="AD155" s="176"/>
      <c r="AE155" s="176"/>
      <c r="AF155" s="176"/>
      <c r="AG155" s="91"/>
      <c r="AH155" s="177"/>
      <c r="AI155" s="177"/>
      <c r="AJ155" s="95"/>
      <c r="AK155" s="95"/>
      <c r="AL155" s="95"/>
      <c r="AM155" s="92"/>
      <c r="AN155" s="178"/>
      <c r="AO155" s="178"/>
      <c r="AP155" s="178"/>
      <c r="AQ155" s="93"/>
      <c r="AR155" s="93"/>
      <c r="AS155" s="93"/>
      <c r="AT155" s="176"/>
      <c r="AU155" s="176"/>
      <c r="AV155" s="176"/>
      <c r="AW155" s="91"/>
      <c r="AX155" s="177"/>
      <c r="AY155" s="177"/>
      <c r="AZ155" s="95"/>
      <c r="BA155" s="95"/>
      <c r="BB155" s="95"/>
      <c r="BC155" s="92"/>
      <c r="BD155" s="178"/>
      <c r="BE155" s="178"/>
      <c r="BF155" s="178"/>
      <c r="BG155" s="93"/>
      <c r="BH155" s="93"/>
      <c r="BI155" s="93"/>
      <c r="BJ155" s="176"/>
      <c r="BK155" s="176"/>
      <c r="BL155" s="176"/>
      <c r="BM155" s="91"/>
      <c r="BN155" s="177"/>
      <c r="BO155" s="177"/>
      <c r="BP155" s="95"/>
      <c r="BQ155" s="95"/>
      <c r="BR155" s="95"/>
      <c r="BS155" s="92"/>
      <c r="BT155" s="178"/>
      <c r="BU155" s="178"/>
      <c r="BV155" s="178"/>
      <c r="BW155" s="93"/>
      <c r="BX155" s="93"/>
      <c r="BY155" s="93"/>
      <c r="BZ155" s="176"/>
      <c r="CA155" s="176"/>
      <c r="CB155" s="176"/>
      <c r="CC155" s="91"/>
      <c r="CD155" s="177"/>
      <c r="CE155" s="177"/>
      <c r="CF155" s="95"/>
      <c r="CG155" s="95"/>
      <c r="CH155" s="95"/>
      <c r="CI155" s="92"/>
      <c r="CJ155" s="178"/>
      <c r="CK155" s="178"/>
      <c r="CL155" s="178"/>
      <c r="CM155" s="93"/>
      <c r="CN155" s="93"/>
      <c r="CO155" s="93"/>
      <c r="CP155" s="176"/>
      <c r="CQ155" s="176"/>
      <c r="CR155" s="176"/>
      <c r="CS155" s="91"/>
      <c r="CT155" s="177"/>
      <c r="CU155" s="177"/>
      <c r="CV155" s="95"/>
      <c r="CW155" s="95"/>
      <c r="CX155" s="95"/>
      <c r="CY155" s="92"/>
      <c r="CZ155" s="178"/>
      <c r="DA155" s="178"/>
      <c r="DB155" s="178"/>
      <c r="DC155" s="93"/>
      <c r="DD155" s="93"/>
      <c r="DE155" s="93"/>
      <c r="DF155" s="176"/>
      <c r="DG155" s="176"/>
      <c r="DH155" s="176"/>
      <c r="DI155" s="94" t="s">
        <v>63</v>
      </c>
      <c r="DJ155" s="162" t="s">
        <v>76</v>
      </c>
      <c r="DK155" s="162"/>
      <c r="DL155" s="84" t="s">
        <v>89</v>
      </c>
      <c r="DM155" s="85"/>
      <c r="DN155" s="86"/>
      <c r="DO155" s="6" t="s">
        <v>110</v>
      </c>
      <c r="DP155" s="163" t="s">
        <v>84</v>
      </c>
      <c r="DQ155" s="164"/>
      <c r="DR155" s="165"/>
      <c r="DS155" s="83"/>
      <c r="DT155" s="83"/>
      <c r="DU155" s="83"/>
      <c r="DV155" s="174"/>
      <c r="DW155" s="174"/>
      <c r="DX155" s="175"/>
      <c r="DY155" s="74" t="s">
        <v>63</v>
      </c>
      <c r="DZ155" s="162" t="s">
        <v>76</v>
      </c>
      <c r="EA155" s="162"/>
      <c r="EB155" s="84" t="s">
        <v>89</v>
      </c>
      <c r="EC155" s="85"/>
      <c r="ED155" s="86"/>
      <c r="EE155" s="6" t="s">
        <v>110</v>
      </c>
      <c r="EF155" s="163" t="s">
        <v>84</v>
      </c>
      <c r="EG155" s="164"/>
      <c r="EH155" s="165"/>
      <c r="EI155" s="83"/>
      <c r="EJ155" s="83"/>
      <c r="EK155" s="83"/>
      <c r="EL155" s="174"/>
      <c r="EM155" s="174"/>
      <c r="EN155" s="175"/>
      <c r="EO155" s="74" t="s">
        <v>63</v>
      </c>
      <c r="EP155" s="162" t="s">
        <v>76</v>
      </c>
      <c r="EQ155" s="162"/>
      <c r="ER155" s="84" t="s">
        <v>89</v>
      </c>
      <c r="ES155" s="85"/>
      <c r="ET155" s="86"/>
      <c r="EU155" s="6" t="s">
        <v>110</v>
      </c>
      <c r="EV155" s="163" t="s">
        <v>84</v>
      </c>
      <c r="EW155" s="164"/>
      <c r="EX155" s="165"/>
      <c r="EY155" s="83"/>
      <c r="EZ155" s="83"/>
      <c r="FA155" s="83"/>
      <c r="FB155" s="174"/>
      <c r="FC155" s="174"/>
      <c r="FD155" s="175"/>
      <c r="FE155" s="74" t="s">
        <v>63</v>
      </c>
      <c r="FF155" s="162" t="s">
        <v>76</v>
      </c>
      <c r="FG155" s="162"/>
      <c r="FH155" s="84" t="s">
        <v>89</v>
      </c>
      <c r="FI155" s="85"/>
      <c r="FJ155" s="86"/>
      <c r="FK155" s="6" t="s">
        <v>110</v>
      </c>
      <c r="FL155" s="163" t="s">
        <v>84</v>
      </c>
      <c r="FM155" s="164"/>
      <c r="FN155" s="165"/>
      <c r="FO155" s="83"/>
      <c r="FP155" s="83"/>
      <c r="FQ155" s="83"/>
      <c r="FR155" s="174"/>
      <c r="FS155" s="174"/>
      <c r="FT155" s="175"/>
      <c r="FU155" s="74" t="s">
        <v>63</v>
      </c>
      <c r="FV155" s="162" t="s">
        <v>76</v>
      </c>
      <c r="FW155" s="162"/>
      <c r="FX155" s="84" t="s">
        <v>89</v>
      </c>
      <c r="FY155" s="85"/>
      <c r="FZ155" s="86"/>
      <c r="GA155" s="6" t="s">
        <v>110</v>
      </c>
      <c r="GB155" s="163" t="s">
        <v>84</v>
      </c>
      <c r="GC155" s="164"/>
      <c r="GD155" s="165"/>
      <c r="GE155" s="83"/>
      <c r="GF155" s="83"/>
      <c r="GG155" s="83"/>
      <c r="GH155" s="174"/>
      <c r="GI155" s="174"/>
      <c r="GJ155" s="175"/>
      <c r="GK155" s="74" t="s">
        <v>63</v>
      </c>
      <c r="GL155" s="162" t="s">
        <v>76</v>
      </c>
      <c r="GM155" s="162"/>
      <c r="GN155" s="84" t="s">
        <v>89</v>
      </c>
      <c r="GO155" s="85"/>
      <c r="GP155" s="86"/>
      <c r="GQ155" s="6" t="s">
        <v>110</v>
      </c>
      <c r="GR155" s="163" t="s">
        <v>84</v>
      </c>
      <c r="GS155" s="164"/>
      <c r="GT155" s="165"/>
      <c r="GU155" s="83"/>
      <c r="GV155" s="83"/>
      <c r="GW155" s="83"/>
      <c r="GX155" s="174"/>
      <c r="GY155" s="174"/>
      <c r="GZ155" s="175"/>
      <c r="HA155" s="74" t="s">
        <v>63</v>
      </c>
      <c r="HB155" s="162" t="s">
        <v>76</v>
      </c>
      <c r="HC155" s="162"/>
      <c r="HD155" s="84" t="s">
        <v>89</v>
      </c>
      <c r="HE155" s="85"/>
      <c r="HF155" s="86"/>
      <c r="HG155" s="6" t="s">
        <v>110</v>
      </c>
      <c r="HH155" s="163" t="s">
        <v>84</v>
      </c>
      <c r="HI155" s="164"/>
      <c r="HJ155" s="165"/>
      <c r="HK155" s="83"/>
      <c r="HL155" s="83"/>
      <c r="HM155" s="83"/>
      <c r="HN155" s="174"/>
      <c r="HO155" s="174"/>
      <c r="HP155" s="175"/>
      <c r="HQ155" s="74" t="s">
        <v>63</v>
      </c>
      <c r="HR155" s="162" t="s">
        <v>76</v>
      </c>
      <c r="HS155" s="162"/>
      <c r="HT155" s="84" t="s">
        <v>89</v>
      </c>
      <c r="HU155" s="85"/>
      <c r="HV155" s="86"/>
      <c r="HW155" s="6" t="s">
        <v>110</v>
      </c>
      <c r="HX155" s="163" t="s">
        <v>84</v>
      </c>
      <c r="HY155" s="164"/>
      <c r="HZ155" s="165"/>
      <c r="IA155" s="83"/>
      <c r="IB155" s="83"/>
      <c r="IC155" s="83"/>
      <c r="ID155" s="174"/>
      <c r="IE155" s="174"/>
      <c r="IF155" s="175"/>
      <c r="IG155" s="74" t="s">
        <v>63</v>
      </c>
      <c r="IH155" s="162" t="s">
        <v>76</v>
      </c>
      <c r="II155" s="162"/>
      <c r="IJ155" s="84" t="s">
        <v>89</v>
      </c>
      <c r="IK155" s="85"/>
      <c r="IL155" s="86"/>
      <c r="IM155" s="6" t="s">
        <v>110</v>
      </c>
      <c r="IN155" s="163" t="s">
        <v>84</v>
      </c>
      <c r="IO155" s="164"/>
      <c r="IP155" s="165"/>
      <c r="IQ155" s="83"/>
      <c r="IR155" s="83"/>
      <c r="IS155" s="83"/>
      <c r="IT155" s="174"/>
      <c r="IU155" s="174"/>
      <c r="IV155" s="175"/>
    </row>
    <row r="156" spans="1:256" s="7" customFormat="1" ht="18.75" hidden="1" customHeight="1">
      <c r="A156" s="74" t="s">
        <v>69</v>
      </c>
      <c r="B156" s="162" t="s">
        <v>76</v>
      </c>
      <c r="C156" s="162"/>
      <c r="D156" s="84" t="s">
        <v>106</v>
      </c>
      <c r="E156" s="85"/>
      <c r="F156" s="86"/>
      <c r="G156" s="6" t="s">
        <v>114</v>
      </c>
      <c r="H156" s="163" t="s">
        <v>115</v>
      </c>
      <c r="I156" s="164"/>
      <c r="J156" s="165"/>
      <c r="K156" s="75"/>
      <c r="L156" s="75"/>
      <c r="M156" s="75"/>
      <c r="N156" s="166">
        <v>33.25</v>
      </c>
      <c r="O156" s="166"/>
      <c r="P156" s="166"/>
      <c r="Q156" s="91"/>
      <c r="R156" s="177"/>
      <c r="S156" s="177"/>
      <c r="T156" s="95"/>
      <c r="U156" s="95"/>
      <c r="V156" s="95"/>
      <c r="W156" s="92"/>
      <c r="X156" s="178"/>
      <c r="Y156" s="178"/>
      <c r="Z156" s="178"/>
      <c r="AA156" s="93"/>
      <c r="AB156" s="93"/>
      <c r="AC156" s="93"/>
      <c r="AD156" s="176"/>
      <c r="AE156" s="176"/>
      <c r="AF156" s="176"/>
      <c r="AG156" s="91"/>
      <c r="AH156" s="177"/>
      <c r="AI156" s="177"/>
      <c r="AJ156" s="95"/>
      <c r="AK156" s="95"/>
      <c r="AL156" s="95"/>
      <c r="AM156" s="92"/>
      <c r="AN156" s="178"/>
      <c r="AO156" s="178"/>
      <c r="AP156" s="178"/>
      <c r="AQ156" s="93"/>
      <c r="AR156" s="93"/>
      <c r="AS156" s="93"/>
      <c r="AT156" s="176"/>
      <c r="AU156" s="176"/>
      <c r="AV156" s="176"/>
      <c r="AW156" s="91"/>
      <c r="AX156" s="177"/>
      <c r="AY156" s="177"/>
      <c r="AZ156" s="95"/>
      <c r="BA156" s="95"/>
      <c r="BB156" s="95"/>
      <c r="BC156" s="92"/>
      <c r="BD156" s="178"/>
      <c r="BE156" s="178"/>
      <c r="BF156" s="178"/>
      <c r="BG156" s="93"/>
      <c r="BH156" s="93"/>
      <c r="BI156" s="93"/>
      <c r="BJ156" s="176"/>
      <c r="BK156" s="176"/>
      <c r="BL156" s="176"/>
      <c r="BM156" s="91"/>
      <c r="BN156" s="177"/>
      <c r="BO156" s="177"/>
      <c r="BP156" s="95"/>
      <c r="BQ156" s="95"/>
      <c r="BR156" s="95"/>
      <c r="BS156" s="92"/>
      <c r="BT156" s="178"/>
      <c r="BU156" s="178"/>
      <c r="BV156" s="178"/>
      <c r="BW156" s="93"/>
      <c r="BX156" s="93"/>
      <c r="BY156" s="93"/>
      <c r="BZ156" s="176"/>
      <c r="CA156" s="176"/>
      <c r="CB156" s="176"/>
      <c r="CC156" s="91"/>
      <c r="CD156" s="177"/>
      <c r="CE156" s="177"/>
      <c r="CF156" s="95"/>
      <c r="CG156" s="95"/>
      <c r="CH156" s="95"/>
      <c r="CI156" s="92"/>
      <c r="CJ156" s="178"/>
      <c r="CK156" s="178"/>
      <c r="CL156" s="178"/>
      <c r="CM156" s="93"/>
      <c r="CN156" s="93"/>
      <c r="CO156" s="93"/>
      <c r="CP156" s="176"/>
      <c r="CQ156" s="176"/>
      <c r="CR156" s="176"/>
      <c r="CS156" s="91"/>
      <c r="CT156" s="177"/>
      <c r="CU156" s="177"/>
      <c r="CV156" s="95"/>
      <c r="CW156" s="95"/>
      <c r="CX156" s="95"/>
      <c r="CY156" s="92"/>
      <c r="CZ156" s="178"/>
      <c r="DA156" s="178"/>
      <c r="DB156" s="178"/>
      <c r="DC156" s="93"/>
      <c r="DD156" s="93"/>
      <c r="DE156" s="93"/>
      <c r="DF156" s="176"/>
      <c r="DG156" s="176"/>
      <c r="DH156" s="176"/>
      <c r="DI156" s="94" t="s">
        <v>70</v>
      </c>
      <c r="DJ156" s="162" t="s">
        <v>76</v>
      </c>
      <c r="DK156" s="162"/>
      <c r="DL156" s="84" t="s">
        <v>106</v>
      </c>
      <c r="DM156" s="85"/>
      <c r="DN156" s="86"/>
      <c r="DO156" s="6" t="s">
        <v>111</v>
      </c>
      <c r="DP156" s="163" t="s">
        <v>84</v>
      </c>
      <c r="DQ156" s="164"/>
      <c r="DR156" s="165"/>
      <c r="DS156" s="83"/>
      <c r="DT156" s="83"/>
      <c r="DU156" s="83"/>
      <c r="DV156" s="174"/>
      <c r="DW156" s="174"/>
      <c r="DX156" s="175"/>
      <c r="DY156" s="74" t="s">
        <v>70</v>
      </c>
      <c r="DZ156" s="162" t="s">
        <v>76</v>
      </c>
      <c r="EA156" s="162"/>
      <c r="EB156" s="84" t="s">
        <v>106</v>
      </c>
      <c r="EC156" s="85"/>
      <c r="ED156" s="86"/>
      <c r="EE156" s="6" t="s">
        <v>111</v>
      </c>
      <c r="EF156" s="163" t="s">
        <v>84</v>
      </c>
      <c r="EG156" s="164"/>
      <c r="EH156" s="165"/>
      <c r="EI156" s="83"/>
      <c r="EJ156" s="83"/>
      <c r="EK156" s="83"/>
      <c r="EL156" s="174"/>
      <c r="EM156" s="174"/>
      <c r="EN156" s="175"/>
      <c r="EO156" s="74" t="s">
        <v>70</v>
      </c>
      <c r="EP156" s="162" t="s">
        <v>76</v>
      </c>
      <c r="EQ156" s="162"/>
      <c r="ER156" s="84" t="s">
        <v>106</v>
      </c>
      <c r="ES156" s="85"/>
      <c r="ET156" s="86"/>
      <c r="EU156" s="6" t="s">
        <v>111</v>
      </c>
      <c r="EV156" s="163" t="s">
        <v>84</v>
      </c>
      <c r="EW156" s="164"/>
      <c r="EX156" s="165"/>
      <c r="EY156" s="83"/>
      <c r="EZ156" s="83"/>
      <c r="FA156" s="83"/>
      <c r="FB156" s="174"/>
      <c r="FC156" s="174"/>
      <c r="FD156" s="175"/>
      <c r="FE156" s="74" t="s">
        <v>70</v>
      </c>
      <c r="FF156" s="162" t="s">
        <v>76</v>
      </c>
      <c r="FG156" s="162"/>
      <c r="FH156" s="84" t="s">
        <v>106</v>
      </c>
      <c r="FI156" s="85"/>
      <c r="FJ156" s="86"/>
      <c r="FK156" s="6" t="s">
        <v>111</v>
      </c>
      <c r="FL156" s="163" t="s">
        <v>84</v>
      </c>
      <c r="FM156" s="164"/>
      <c r="FN156" s="165"/>
      <c r="FO156" s="83"/>
      <c r="FP156" s="83"/>
      <c r="FQ156" s="83"/>
      <c r="FR156" s="174"/>
      <c r="FS156" s="174"/>
      <c r="FT156" s="175"/>
      <c r="FU156" s="74" t="s">
        <v>70</v>
      </c>
      <c r="FV156" s="162" t="s">
        <v>76</v>
      </c>
      <c r="FW156" s="162"/>
      <c r="FX156" s="84" t="s">
        <v>106</v>
      </c>
      <c r="FY156" s="85"/>
      <c r="FZ156" s="86"/>
      <c r="GA156" s="6" t="s">
        <v>111</v>
      </c>
      <c r="GB156" s="163" t="s">
        <v>84</v>
      </c>
      <c r="GC156" s="164"/>
      <c r="GD156" s="165"/>
      <c r="GE156" s="83"/>
      <c r="GF156" s="83"/>
      <c r="GG156" s="83"/>
      <c r="GH156" s="174"/>
      <c r="GI156" s="174"/>
      <c r="GJ156" s="175"/>
      <c r="GK156" s="74" t="s">
        <v>70</v>
      </c>
      <c r="GL156" s="162" t="s">
        <v>76</v>
      </c>
      <c r="GM156" s="162"/>
      <c r="GN156" s="84" t="s">
        <v>106</v>
      </c>
      <c r="GO156" s="85"/>
      <c r="GP156" s="86"/>
      <c r="GQ156" s="6" t="s">
        <v>111</v>
      </c>
      <c r="GR156" s="163" t="s">
        <v>84</v>
      </c>
      <c r="GS156" s="164"/>
      <c r="GT156" s="165"/>
      <c r="GU156" s="83"/>
      <c r="GV156" s="83"/>
      <c r="GW156" s="83"/>
      <c r="GX156" s="174"/>
      <c r="GY156" s="174"/>
      <c r="GZ156" s="175"/>
      <c r="HA156" s="74" t="s">
        <v>70</v>
      </c>
      <c r="HB156" s="162" t="s">
        <v>76</v>
      </c>
      <c r="HC156" s="162"/>
      <c r="HD156" s="84" t="s">
        <v>106</v>
      </c>
      <c r="HE156" s="85"/>
      <c r="HF156" s="86"/>
      <c r="HG156" s="6" t="s">
        <v>111</v>
      </c>
      <c r="HH156" s="163" t="s">
        <v>84</v>
      </c>
      <c r="HI156" s="164"/>
      <c r="HJ156" s="165"/>
      <c r="HK156" s="83"/>
      <c r="HL156" s="83"/>
      <c r="HM156" s="83"/>
      <c r="HN156" s="174"/>
      <c r="HO156" s="174"/>
      <c r="HP156" s="175"/>
      <c r="HQ156" s="74" t="s">
        <v>70</v>
      </c>
      <c r="HR156" s="162" t="s">
        <v>76</v>
      </c>
      <c r="HS156" s="162"/>
      <c r="HT156" s="84" t="s">
        <v>106</v>
      </c>
      <c r="HU156" s="85"/>
      <c r="HV156" s="86"/>
      <c r="HW156" s="6" t="s">
        <v>111</v>
      </c>
      <c r="HX156" s="163" t="s">
        <v>84</v>
      </c>
      <c r="HY156" s="164"/>
      <c r="HZ156" s="165"/>
      <c r="IA156" s="83"/>
      <c r="IB156" s="83"/>
      <c r="IC156" s="83"/>
      <c r="ID156" s="174"/>
      <c r="IE156" s="174"/>
      <c r="IF156" s="175"/>
      <c r="IG156" s="74" t="s">
        <v>70</v>
      </c>
      <c r="IH156" s="162" t="s">
        <v>76</v>
      </c>
      <c r="II156" s="162"/>
      <c r="IJ156" s="84" t="s">
        <v>106</v>
      </c>
      <c r="IK156" s="85"/>
      <c r="IL156" s="86"/>
      <c r="IM156" s="6" t="s">
        <v>111</v>
      </c>
      <c r="IN156" s="163" t="s">
        <v>84</v>
      </c>
      <c r="IO156" s="164"/>
      <c r="IP156" s="165"/>
      <c r="IQ156" s="83"/>
      <c r="IR156" s="83"/>
      <c r="IS156" s="83"/>
      <c r="IT156" s="174"/>
      <c r="IU156" s="174"/>
      <c r="IV156" s="175"/>
    </row>
    <row r="157" spans="1:256" s="7" customFormat="1" ht="18.75" hidden="1" customHeight="1">
      <c r="A157" s="74" t="s">
        <v>116</v>
      </c>
      <c r="B157" s="162" t="s">
        <v>76</v>
      </c>
      <c r="C157" s="162"/>
      <c r="D157" s="97" t="s">
        <v>107</v>
      </c>
      <c r="E157" s="88"/>
      <c r="F157" s="96"/>
      <c r="G157" s="6" t="s">
        <v>113</v>
      </c>
      <c r="H157" s="163" t="s">
        <v>115</v>
      </c>
      <c r="I157" s="164"/>
      <c r="J157" s="165"/>
      <c r="K157" s="75"/>
      <c r="L157" s="75"/>
      <c r="M157" s="75"/>
      <c r="N157" s="166">
        <v>24.13</v>
      </c>
      <c r="O157" s="166"/>
      <c r="P157" s="166"/>
      <c r="Q157" s="91"/>
      <c r="R157" s="177"/>
      <c r="S157" s="177"/>
      <c r="T157" s="78"/>
      <c r="U157" s="95"/>
      <c r="V157" s="95"/>
      <c r="W157" s="92"/>
      <c r="X157" s="178"/>
      <c r="Y157" s="178"/>
      <c r="Z157" s="178"/>
      <c r="AA157" s="93"/>
      <c r="AB157" s="93"/>
      <c r="AC157" s="93"/>
      <c r="AD157" s="176"/>
      <c r="AE157" s="176"/>
      <c r="AF157" s="176"/>
      <c r="AG157" s="91"/>
      <c r="AH157" s="177"/>
      <c r="AI157" s="177"/>
      <c r="AJ157" s="78"/>
      <c r="AK157" s="95"/>
      <c r="AL157" s="95"/>
      <c r="AM157" s="92"/>
      <c r="AN157" s="178"/>
      <c r="AO157" s="178"/>
      <c r="AP157" s="178"/>
      <c r="AQ157" s="93"/>
      <c r="AR157" s="93"/>
      <c r="AS157" s="93"/>
      <c r="AT157" s="176"/>
      <c r="AU157" s="176"/>
      <c r="AV157" s="176"/>
      <c r="AW157" s="91"/>
      <c r="AX157" s="177"/>
      <c r="AY157" s="177"/>
      <c r="AZ157" s="78"/>
      <c r="BA157" s="95"/>
      <c r="BB157" s="95"/>
      <c r="BC157" s="92"/>
      <c r="BD157" s="178"/>
      <c r="BE157" s="178"/>
      <c r="BF157" s="178"/>
      <c r="BG157" s="93"/>
      <c r="BH157" s="93"/>
      <c r="BI157" s="93"/>
      <c r="BJ157" s="176"/>
      <c r="BK157" s="176"/>
      <c r="BL157" s="176"/>
      <c r="BM157" s="91"/>
      <c r="BN157" s="177"/>
      <c r="BO157" s="177"/>
      <c r="BP157" s="78"/>
      <c r="BQ157" s="95"/>
      <c r="BR157" s="95"/>
      <c r="BS157" s="92"/>
      <c r="BT157" s="178"/>
      <c r="BU157" s="178"/>
      <c r="BV157" s="178"/>
      <c r="BW157" s="93"/>
      <c r="BX157" s="93"/>
      <c r="BY157" s="93"/>
      <c r="BZ157" s="176"/>
      <c r="CA157" s="176"/>
      <c r="CB157" s="176"/>
      <c r="CC157" s="91"/>
      <c r="CD157" s="177"/>
      <c r="CE157" s="177"/>
      <c r="CF157" s="78"/>
      <c r="CG157" s="95"/>
      <c r="CH157" s="95"/>
      <c r="CI157" s="92"/>
      <c r="CJ157" s="178"/>
      <c r="CK157" s="178"/>
      <c r="CL157" s="178"/>
      <c r="CM157" s="93"/>
      <c r="CN157" s="93"/>
      <c r="CO157" s="93"/>
      <c r="CP157" s="176"/>
      <c r="CQ157" s="176"/>
      <c r="CR157" s="176"/>
      <c r="CS157" s="91"/>
      <c r="CT157" s="177"/>
      <c r="CU157" s="177"/>
      <c r="CV157" s="78"/>
      <c r="CW157" s="95"/>
      <c r="CX157" s="95"/>
      <c r="CY157" s="92"/>
      <c r="CZ157" s="178"/>
      <c r="DA157" s="178"/>
      <c r="DB157" s="178"/>
      <c r="DC157" s="93"/>
      <c r="DD157" s="93"/>
      <c r="DE157" s="93"/>
      <c r="DF157" s="176"/>
      <c r="DG157" s="176"/>
      <c r="DH157" s="176"/>
      <c r="DI157" s="94" t="s">
        <v>101</v>
      </c>
      <c r="DJ157" s="162" t="s">
        <v>76</v>
      </c>
      <c r="DK157" s="162"/>
      <c r="DL157" s="97" t="s">
        <v>107</v>
      </c>
      <c r="DM157" s="88"/>
      <c r="DN157" s="96"/>
      <c r="DO157" s="6" t="s">
        <v>112</v>
      </c>
      <c r="DP157" s="163" t="s">
        <v>84</v>
      </c>
      <c r="DQ157" s="164"/>
      <c r="DR157" s="165"/>
      <c r="DS157" s="83"/>
      <c r="DT157" s="83"/>
      <c r="DU157" s="83"/>
      <c r="DV157" s="174"/>
      <c r="DW157" s="174"/>
      <c r="DX157" s="175"/>
      <c r="DY157" s="74" t="s">
        <v>101</v>
      </c>
      <c r="DZ157" s="162" t="s">
        <v>76</v>
      </c>
      <c r="EA157" s="162"/>
      <c r="EB157" s="97" t="s">
        <v>107</v>
      </c>
      <c r="EC157" s="88"/>
      <c r="ED157" s="96"/>
      <c r="EE157" s="6" t="s">
        <v>112</v>
      </c>
      <c r="EF157" s="163" t="s">
        <v>84</v>
      </c>
      <c r="EG157" s="164"/>
      <c r="EH157" s="165"/>
      <c r="EI157" s="83"/>
      <c r="EJ157" s="83"/>
      <c r="EK157" s="83"/>
      <c r="EL157" s="174"/>
      <c r="EM157" s="174"/>
      <c r="EN157" s="175"/>
      <c r="EO157" s="74" t="s">
        <v>101</v>
      </c>
      <c r="EP157" s="162" t="s">
        <v>76</v>
      </c>
      <c r="EQ157" s="162"/>
      <c r="ER157" s="97" t="s">
        <v>107</v>
      </c>
      <c r="ES157" s="88"/>
      <c r="ET157" s="96"/>
      <c r="EU157" s="6" t="s">
        <v>112</v>
      </c>
      <c r="EV157" s="163" t="s">
        <v>84</v>
      </c>
      <c r="EW157" s="164"/>
      <c r="EX157" s="165"/>
      <c r="EY157" s="83"/>
      <c r="EZ157" s="83"/>
      <c r="FA157" s="83"/>
      <c r="FB157" s="174"/>
      <c r="FC157" s="174"/>
      <c r="FD157" s="175"/>
      <c r="FE157" s="74" t="s">
        <v>101</v>
      </c>
      <c r="FF157" s="162" t="s">
        <v>76</v>
      </c>
      <c r="FG157" s="162"/>
      <c r="FH157" s="97" t="s">
        <v>107</v>
      </c>
      <c r="FI157" s="88"/>
      <c r="FJ157" s="96"/>
      <c r="FK157" s="6" t="s">
        <v>112</v>
      </c>
      <c r="FL157" s="163" t="s">
        <v>84</v>
      </c>
      <c r="FM157" s="164"/>
      <c r="FN157" s="165"/>
      <c r="FO157" s="83"/>
      <c r="FP157" s="83"/>
      <c r="FQ157" s="83"/>
      <c r="FR157" s="174"/>
      <c r="FS157" s="174"/>
      <c r="FT157" s="175"/>
      <c r="FU157" s="74" t="s">
        <v>101</v>
      </c>
      <c r="FV157" s="162" t="s">
        <v>76</v>
      </c>
      <c r="FW157" s="162"/>
      <c r="FX157" s="97" t="s">
        <v>107</v>
      </c>
      <c r="FY157" s="88"/>
      <c r="FZ157" s="96"/>
      <c r="GA157" s="6" t="s">
        <v>112</v>
      </c>
      <c r="GB157" s="163" t="s">
        <v>84</v>
      </c>
      <c r="GC157" s="164"/>
      <c r="GD157" s="165"/>
      <c r="GE157" s="83"/>
      <c r="GF157" s="83"/>
      <c r="GG157" s="83"/>
      <c r="GH157" s="174"/>
      <c r="GI157" s="174"/>
      <c r="GJ157" s="175"/>
      <c r="GK157" s="74" t="s">
        <v>101</v>
      </c>
      <c r="GL157" s="162" t="s">
        <v>76</v>
      </c>
      <c r="GM157" s="162"/>
      <c r="GN157" s="97" t="s">
        <v>107</v>
      </c>
      <c r="GO157" s="88"/>
      <c r="GP157" s="96"/>
      <c r="GQ157" s="6" t="s">
        <v>112</v>
      </c>
      <c r="GR157" s="163" t="s">
        <v>84</v>
      </c>
      <c r="GS157" s="164"/>
      <c r="GT157" s="165"/>
      <c r="GU157" s="83"/>
      <c r="GV157" s="83"/>
      <c r="GW157" s="83"/>
      <c r="GX157" s="174"/>
      <c r="GY157" s="174"/>
      <c r="GZ157" s="175"/>
      <c r="HA157" s="74" t="s">
        <v>101</v>
      </c>
      <c r="HB157" s="162" t="s">
        <v>76</v>
      </c>
      <c r="HC157" s="162"/>
      <c r="HD157" s="97" t="s">
        <v>107</v>
      </c>
      <c r="HE157" s="88"/>
      <c r="HF157" s="96"/>
      <c r="HG157" s="6" t="s">
        <v>112</v>
      </c>
      <c r="HH157" s="163" t="s">
        <v>84</v>
      </c>
      <c r="HI157" s="164"/>
      <c r="HJ157" s="165"/>
      <c r="HK157" s="83"/>
      <c r="HL157" s="83"/>
      <c r="HM157" s="83"/>
      <c r="HN157" s="174"/>
      <c r="HO157" s="174"/>
      <c r="HP157" s="175"/>
      <c r="HQ157" s="74" t="s">
        <v>101</v>
      </c>
      <c r="HR157" s="162" t="s">
        <v>76</v>
      </c>
      <c r="HS157" s="162"/>
      <c r="HT157" s="97" t="s">
        <v>107</v>
      </c>
      <c r="HU157" s="88"/>
      <c r="HV157" s="96"/>
      <c r="HW157" s="6" t="s">
        <v>112</v>
      </c>
      <c r="HX157" s="163" t="s">
        <v>84</v>
      </c>
      <c r="HY157" s="164"/>
      <c r="HZ157" s="165"/>
      <c r="IA157" s="83"/>
      <c r="IB157" s="83"/>
      <c r="IC157" s="83"/>
      <c r="ID157" s="174"/>
      <c r="IE157" s="174"/>
      <c r="IF157" s="175"/>
      <c r="IG157" s="74" t="s">
        <v>101</v>
      </c>
      <c r="IH157" s="162" t="s">
        <v>76</v>
      </c>
      <c r="II157" s="162"/>
      <c r="IJ157" s="97" t="s">
        <v>107</v>
      </c>
      <c r="IK157" s="88"/>
      <c r="IL157" s="96"/>
      <c r="IM157" s="6" t="s">
        <v>112</v>
      </c>
      <c r="IN157" s="163" t="s">
        <v>84</v>
      </c>
      <c r="IO157" s="164"/>
      <c r="IP157" s="165"/>
      <c r="IQ157" s="83"/>
      <c r="IR157" s="83"/>
      <c r="IS157" s="83"/>
      <c r="IT157" s="174"/>
      <c r="IU157" s="174"/>
      <c r="IV157" s="175"/>
    </row>
    <row r="158" spans="1:256" s="7" customFormat="1" ht="18.75" hidden="1" customHeight="1">
      <c r="A158" s="71">
        <v>4</v>
      </c>
      <c r="B158" s="172" t="s">
        <v>87</v>
      </c>
      <c r="C158" s="173"/>
      <c r="D158" s="173"/>
      <c r="E158" s="173"/>
      <c r="F158" s="173"/>
      <c r="G158" s="173"/>
      <c r="H158" s="173"/>
      <c r="I158" s="173"/>
      <c r="J158" s="173"/>
      <c r="K158" s="173"/>
      <c r="L158" s="173"/>
      <c r="M158" s="173"/>
      <c r="N158" s="173"/>
      <c r="O158" s="72"/>
      <c r="P158" s="72"/>
      <c r="Q158" s="91"/>
      <c r="R158" s="48"/>
      <c r="S158" s="48"/>
      <c r="T158" s="98"/>
      <c r="U158" s="98"/>
      <c r="V158" s="98"/>
      <c r="W158" s="82"/>
      <c r="X158" s="99"/>
      <c r="Y158" s="99"/>
      <c r="Z158" s="99"/>
      <c r="AA158" s="82"/>
      <c r="AB158" s="82"/>
      <c r="AC158" s="82"/>
      <c r="AD158" s="100"/>
      <c r="AE158" s="100"/>
      <c r="AF158" s="100"/>
      <c r="AG158" s="91"/>
      <c r="AH158" s="48"/>
      <c r="AI158" s="48"/>
      <c r="AJ158" s="98"/>
      <c r="AK158" s="98"/>
      <c r="AL158" s="98"/>
      <c r="AM158" s="82"/>
      <c r="AN158" s="99"/>
      <c r="AO158" s="99"/>
      <c r="AP158" s="99"/>
      <c r="AQ158" s="82"/>
      <c r="AR158" s="82"/>
      <c r="AS158" s="82"/>
      <c r="AT158" s="100"/>
      <c r="AU158" s="100"/>
      <c r="AV158" s="100"/>
      <c r="AW158" s="91"/>
      <c r="AX158" s="48"/>
      <c r="AY158" s="48"/>
      <c r="AZ158" s="98"/>
      <c r="BA158" s="98"/>
      <c r="BB158" s="98"/>
      <c r="BC158" s="82"/>
      <c r="BD158" s="99"/>
      <c r="BE158" s="99"/>
      <c r="BF158" s="99"/>
      <c r="BG158" s="82"/>
      <c r="BH158" s="82"/>
      <c r="BI158" s="82"/>
      <c r="BJ158" s="100"/>
      <c r="BK158" s="100"/>
      <c r="BL158" s="100"/>
      <c r="BM158" s="91"/>
      <c r="BN158" s="48"/>
      <c r="BO158" s="48"/>
      <c r="BP158" s="98"/>
      <c r="BQ158" s="98"/>
      <c r="BR158" s="98"/>
      <c r="BS158" s="82"/>
      <c r="BT158" s="99"/>
      <c r="BU158" s="99"/>
      <c r="BV158" s="99"/>
      <c r="BW158" s="82"/>
      <c r="BX158" s="82"/>
      <c r="BY158" s="82"/>
      <c r="BZ158" s="100"/>
      <c r="CA158" s="100"/>
      <c r="CB158" s="100"/>
      <c r="CC158" s="91"/>
      <c r="CD158" s="48"/>
      <c r="CE158" s="48"/>
      <c r="CF158" s="98"/>
      <c r="CG158" s="98"/>
      <c r="CH158" s="98"/>
      <c r="CI158" s="82"/>
      <c r="CJ158" s="99"/>
      <c r="CK158" s="99"/>
      <c r="CL158" s="99"/>
      <c r="CM158" s="82"/>
      <c r="CN158" s="82"/>
      <c r="CO158" s="82"/>
      <c r="CP158" s="100"/>
      <c r="CQ158" s="100"/>
      <c r="CR158" s="100"/>
      <c r="CS158" s="91"/>
      <c r="CT158" s="48"/>
      <c r="CU158" s="48"/>
      <c r="CV158" s="98"/>
      <c r="CW158" s="98"/>
      <c r="CX158" s="98"/>
      <c r="CY158" s="82"/>
      <c r="CZ158" s="99"/>
      <c r="DA158" s="99"/>
      <c r="DB158" s="99"/>
      <c r="DC158" s="82"/>
      <c r="DD158" s="82"/>
      <c r="DE158" s="82"/>
      <c r="DF158" s="100"/>
      <c r="DG158" s="100"/>
      <c r="DH158" s="100"/>
      <c r="DI158" s="91"/>
      <c r="DJ158" s="48"/>
      <c r="DK158" s="48"/>
      <c r="DL158" s="98"/>
      <c r="DM158" s="98"/>
      <c r="DN158" s="98"/>
      <c r="DO158" s="82"/>
      <c r="DP158" s="99"/>
      <c r="DQ158" s="99"/>
      <c r="DR158" s="99"/>
      <c r="DS158" s="82"/>
      <c r="DT158" s="82"/>
      <c r="DU158" s="82"/>
      <c r="DV158" s="100"/>
      <c r="DW158" s="100"/>
      <c r="DX158" s="100"/>
      <c r="DY158" s="91"/>
      <c r="DZ158" s="48"/>
      <c r="EA158" s="48"/>
      <c r="EB158" s="98"/>
      <c r="EC158" s="98"/>
      <c r="ED158" s="98"/>
      <c r="EE158" s="82"/>
      <c r="EF158" s="99"/>
      <c r="EG158" s="99"/>
      <c r="EH158" s="99"/>
      <c r="EI158" s="82"/>
      <c r="EJ158" s="82"/>
      <c r="EK158" s="82"/>
      <c r="EL158" s="100"/>
      <c r="EM158" s="100"/>
      <c r="EN158" s="100"/>
      <c r="EO158" s="91"/>
      <c r="EP158" s="48"/>
      <c r="EQ158" s="48"/>
      <c r="ER158" s="98"/>
      <c r="ES158" s="98"/>
      <c r="ET158" s="98"/>
      <c r="EU158" s="82"/>
      <c r="EV158" s="99"/>
      <c r="EW158" s="99"/>
      <c r="EX158" s="99"/>
      <c r="EY158" s="82"/>
      <c r="EZ158" s="82"/>
      <c r="FA158" s="82"/>
      <c r="FB158" s="100"/>
      <c r="FC158" s="100"/>
      <c r="FD158" s="100"/>
      <c r="FE158" s="91"/>
      <c r="FF158" s="48"/>
      <c r="FG158" s="48"/>
      <c r="FH158" s="98"/>
      <c r="FI158" s="98"/>
      <c r="FJ158" s="98"/>
      <c r="FK158" s="82"/>
      <c r="FL158" s="99"/>
      <c r="FM158" s="99"/>
      <c r="FN158" s="99"/>
      <c r="FO158" s="82"/>
      <c r="FP158" s="82"/>
      <c r="FQ158" s="82"/>
      <c r="FR158" s="100"/>
      <c r="FS158" s="100"/>
      <c r="FT158" s="100"/>
      <c r="FU158" s="91"/>
      <c r="FV158" s="48"/>
      <c r="FW158" s="48"/>
      <c r="FX158" s="98"/>
      <c r="FY158" s="98"/>
      <c r="FZ158" s="98"/>
      <c r="GA158" s="82"/>
      <c r="GB158" s="99"/>
      <c r="GC158" s="99"/>
      <c r="GD158" s="99"/>
      <c r="GE158" s="82"/>
      <c r="GF158" s="82"/>
      <c r="GG158" s="82"/>
      <c r="GH158" s="100"/>
      <c r="GI158" s="100"/>
      <c r="GJ158" s="100"/>
      <c r="GK158" s="91"/>
      <c r="GL158" s="48"/>
      <c r="GM158" s="48"/>
      <c r="GN158" s="98"/>
      <c r="GO158" s="98"/>
      <c r="GP158" s="98"/>
      <c r="GQ158" s="82"/>
      <c r="GR158" s="99"/>
      <c r="GS158" s="99"/>
      <c r="GT158" s="99"/>
      <c r="GU158" s="82"/>
      <c r="GV158" s="82"/>
      <c r="GW158" s="82"/>
      <c r="GX158" s="100"/>
      <c r="GY158" s="100"/>
      <c r="GZ158" s="100"/>
      <c r="HA158" s="91"/>
      <c r="HB158" s="48"/>
      <c r="HC158" s="48"/>
      <c r="HD158" s="98"/>
      <c r="HE158" s="98"/>
      <c r="HF158" s="98"/>
      <c r="HG158" s="82"/>
      <c r="HH158" s="99"/>
      <c r="HI158" s="99"/>
      <c r="HJ158" s="99"/>
      <c r="HK158" s="82"/>
      <c r="HL158" s="82"/>
      <c r="HM158" s="82"/>
      <c r="HN158" s="100"/>
      <c r="HO158" s="100"/>
      <c r="HP158" s="100"/>
      <c r="HQ158" s="91"/>
      <c r="HR158" s="48"/>
      <c r="HS158" s="48"/>
      <c r="HT158" s="98"/>
      <c r="HU158" s="98"/>
      <c r="HV158" s="98"/>
      <c r="HW158" s="82"/>
      <c r="HX158" s="99"/>
      <c r="HY158" s="99"/>
      <c r="HZ158" s="99"/>
      <c r="IA158" s="82"/>
      <c r="IB158" s="82"/>
      <c r="IC158" s="82"/>
      <c r="ID158" s="100"/>
      <c r="IE158" s="100"/>
      <c r="IF158" s="100"/>
      <c r="IG158" s="91"/>
      <c r="IH158" s="48"/>
      <c r="II158" s="48"/>
      <c r="IJ158" s="98"/>
      <c r="IK158" s="98"/>
      <c r="IL158" s="98"/>
      <c r="IM158" s="82"/>
      <c r="IN158" s="99"/>
      <c r="IO158" s="99"/>
      <c r="IP158" s="99"/>
      <c r="IQ158" s="82"/>
      <c r="IR158" s="82"/>
      <c r="IS158" s="82"/>
      <c r="IT158" s="100"/>
      <c r="IU158" s="100"/>
      <c r="IV158" s="100"/>
    </row>
    <row r="159" spans="1:256" s="7" customFormat="1" ht="31.5" hidden="1" customHeight="1">
      <c r="A159" s="74" t="s">
        <v>65</v>
      </c>
      <c r="B159" s="162" t="s">
        <v>136</v>
      </c>
      <c r="C159" s="162"/>
      <c r="D159" s="167" t="s">
        <v>173</v>
      </c>
      <c r="E159" s="168"/>
      <c r="F159" s="169"/>
      <c r="G159" s="6" t="s">
        <v>66</v>
      </c>
      <c r="H159" s="163" t="s">
        <v>115</v>
      </c>
      <c r="I159" s="164"/>
      <c r="J159" s="165"/>
      <c r="K159" s="75"/>
      <c r="L159" s="75"/>
      <c r="M159" s="75"/>
      <c r="N159" s="166"/>
      <c r="O159" s="166"/>
      <c r="P159" s="170"/>
      <c r="Q159" s="91"/>
      <c r="R159" s="48"/>
      <c r="S159" s="48"/>
      <c r="T159" s="98"/>
      <c r="U159" s="98"/>
      <c r="V159" s="98"/>
      <c r="W159" s="82"/>
      <c r="X159" s="99"/>
      <c r="Y159" s="99"/>
      <c r="Z159" s="99"/>
      <c r="AA159" s="82"/>
      <c r="AB159" s="82"/>
      <c r="AC159" s="82"/>
      <c r="AD159" s="100"/>
      <c r="AE159" s="100"/>
      <c r="AF159" s="100"/>
      <c r="AG159" s="91"/>
      <c r="AH159" s="48"/>
      <c r="AI159" s="48"/>
      <c r="AJ159" s="98"/>
      <c r="AK159" s="98"/>
      <c r="AL159" s="98"/>
      <c r="AM159" s="82"/>
      <c r="AN159" s="99"/>
      <c r="AO159" s="99"/>
      <c r="AP159" s="99"/>
      <c r="AQ159" s="82"/>
      <c r="AR159" s="82"/>
      <c r="AS159" s="82"/>
      <c r="AT159" s="100"/>
      <c r="AU159" s="100"/>
      <c r="AV159" s="100"/>
      <c r="AW159" s="91"/>
      <c r="AX159" s="48"/>
      <c r="AY159" s="48"/>
      <c r="AZ159" s="98"/>
      <c r="BA159" s="98"/>
      <c r="BB159" s="98"/>
      <c r="BC159" s="82"/>
      <c r="BD159" s="99"/>
      <c r="BE159" s="99"/>
      <c r="BF159" s="99"/>
      <c r="BG159" s="82"/>
      <c r="BH159" s="82"/>
      <c r="BI159" s="82"/>
      <c r="BJ159" s="100"/>
      <c r="BK159" s="100"/>
      <c r="BL159" s="100"/>
      <c r="BM159" s="91"/>
      <c r="BN159" s="48"/>
      <c r="BO159" s="48"/>
      <c r="BP159" s="98"/>
      <c r="BQ159" s="98"/>
      <c r="BR159" s="98"/>
      <c r="BS159" s="82"/>
      <c r="BT159" s="99"/>
      <c r="BU159" s="99"/>
      <c r="BV159" s="99"/>
      <c r="BW159" s="82"/>
      <c r="BX159" s="82"/>
      <c r="BY159" s="82"/>
      <c r="BZ159" s="100"/>
      <c r="CA159" s="100"/>
      <c r="CB159" s="100"/>
      <c r="CC159" s="91"/>
      <c r="CD159" s="48"/>
      <c r="CE159" s="48"/>
      <c r="CF159" s="98"/>
      <c r="CG159" s="98"/>
      <c r="CH159" s="98"/>
      <c r="CI159" s="82"/>
      <c r="CJ159" s="99"/>
      <c r="CK159" s="99"/>
      <c r="CL159" s="99"/>
      <c r="CM159" s="82"/>
      <c r="CN159" s="82"/>
      <c r="CO159" s="82"/>
      <c r="CP159" s="100"/>
      <c r="CQ159" s="100"/>
      <c r="CR159" s="100"/>
      <c r="CS159" s="91"/>
      <c r="CT159" s="48"/>
      <c r="CU159" s="48"/>
      <c r="CV159" s="98"/>
      <c r="CW159" s="98"/>
      <c r="CX159" s="98"/>
      <c r="CY159" s="82"/>
      <c r="CZ159" s="99"/>
      <c r="DA159" s="99"/>
      <c r="DB159" s="99"/>
      <c r="DC159" s="82"/>
      <c r="DD159" s="82"/>
      <c r="DE159" s="82"/>
      <c r="DF159" s="100"/>
      <c r="DG159" s="100"/>
      <c r="DH159" s="100"/>
      <c r="DI159" s="91"/>
      <c r="DJ159" s="48"/>
      <c r="DK159" s="48"/>
      <c r="DL159" s="98"/>
      <c r="DM159" s="98"/>
      <c r="DN159" s="98"/>
      <c r="DO159" s="82"/>
      <c r="DP159" s="99"/>
      <c r="DQ159" s="99"/>
      <c r="DR159" s="99"/>
      <c r="DS159" s="82"/>
      <c r="DT159" s="82"/>
      <c r="DU159" s="82"/>
      <c r="DV159" s="100"/>
      <c r="DW159" s="100"/>
      <c r="DX159" s="100"/>
      <c r="DY159" s="91"/>
      <c r="DZ159" s="48"/>
      <c r="EA159" s="48"/>
      <c r="EB159" s="98"/>
      <c r="EC159" s="98"/>
      <c r="ED159" s="98"/>
      <c r="EE159" s="82"/>
      <c r="EF159" s="99"/>
      <c r="EG159" s="99"/>
      <c r="EH159" s="99"/>
      <c r="EI159" s="82"/>
      <c r="EJ159" s="82"/>
      <c r="EK159" s="82"/>
      <c r="EL159" s="100"/>
      <c r="EM159" s="100"/>
      <c r="EN159" s="100"/>
      <c r="EO159" s="91"/>
      <c r="EP159" s="48"/>
      <c r="EQ159" s="48"/>
      <c r="ER159" s="98"/>
      <c r="ES159" s="98"/>
      <c r="ET159" s="98"/>
      <c r="EU159" s="82"/>
      <c r="EV159" s="99"/>
      <c r="EW159" s="99"/>
      <c r="EX159" s="99"/>
      <c r="EY159" s="82"/>
      <c r="EZ159" s="82"/>
      <c r="FA159" s="82"/>
      <c r="FB159" s="100"/>
      <c r="FC159" s="100"/>
      <c r="FD159" s="100"/>
      <c r="FE159" s="91"/>
      <c r="FF159" s="48"/>
      <c r="FG159" s="48"/>
      <c r="FH159" s="98"/>
      <c r="FI159" s="98"/>
      <c r="FJ159" s="98"/>
      <c r="FK159" s="82"/>
      <c r="FL159" s="99"/>
      <c r="FM159" s="99"/>
      <c r="FN159" s="99"/>
      <c r="FO159" s="82"/>
      <c r="FP159" s="82"/>
      <c r="FQ159" s="82"/>
      <c r="FR159" s="100"/>
      <c r="FS159" s="100"/>
      <c r="FT159" s="100"/>
      <c r="FU159" s="91"/>
      <c r="FV159" s="48"/>
      <c r="FW159" s="48"/>
      <c r="FX159" s="98"/>
      <c r="FY159" s="98"/>
      <c r="FZ159" s="98"/>
      <c r="GA159" s="82"/>
      <c r="GB159" s="99"/>
      <c r="GC159" s="99"/>
      <c r="GD159" s="99"/>
      <c r="GE159" s="82"/>
      <c r="GF159" s="82"/>
      <c r="GG159" s="82"/>
      <c r="GH159" s="100"/>
      <c r="GI159" s="100"/>
      <c r="GJ159" s="100"/>
      <c r="GK159" s="91"/>
      <c r="GL159" s="48"/>
      <c r="GM159" s="48"/>
      <c r="GN159" s="98"/>
      <c r="GO159" s="98"/>
      <c r="GP159" s="98"/>
      <c r="GQ159" s="82"/>
      <c r="GR159" s="99"/>
      <c r="GS159" s="99"/>
      <c r="GT159" s="99"/>
      <c r="GU159" s="82"/>
      <c r="GV159" s="82"/>
      <c r="GW159" s="82"/>
      <c r="GX159" s="100"/>
      <c r="GY159" s="100"/>
      <c r="GZ159" s="100"/>
      <c r="HA159" s="91"/>
      <c r="HB159" s="48"/>
      <c r="HC159" s="48"/>
      <c r="HD159" s="98"/>
      <c r="HE159" s="98"/>
      <c r="HF159" s="98"/>
      <c r="HG159" s="82"/>
      <c r="HH159" s="99"/>
      <c r="HI159" s="99"/>
      <c r="HJ159" s="99"/>
      <c r="HK159" s="82"/>
      <c r="HL159" s="82"/>
      <c r="HM159" s="82"/>
      <c r="HN159" s="100"/>
      <c r="HO159" s="100"/>
      <c r="HP159" s="100"/>
      <c r="HQ159" s="91"/>
      <c r="HR159" s="48"/>
      <c r="HS159" s="48"/>
      <c r="HT159" s="98"/>
      <c r="HU159" s="98"/>
      <c r="HV159" s="98"/>
      <c r="HW159" s="82"/>
      <c r="HX159" s="99"/>
      <c r="HY159" s="99"/>
      <c r="HZ159" s="99"/>
      <c r="IA159" s="82"/>
      <c r="IB159" s="82"/>
      <c r="IC159" s="82"/>
      <c r="ID159" s="100"/>
      <c r="IE159" s="100"/>
      <c r="IF159" s="100"/>
      <c r="IG159" s="91"/>
      <c r="IH159" s="48"/>
      <c r="II159" s="48"/>
      <c r="IJ159" s="98"/>
      <c r="IK159" s="98"/>
      <c r="IL159" s="98"/>
      <c r="IM159" s="82"/>
      <c r="IN159" s="99"/>
      <c r="IO159" s="99"/>
      <c r="IP159" s="99"/>
      <c r="IQ159" s="82"/>
      <c r="IR159" s="82"/>
      <c r="IS159" s="82"/>
      <c r="IT159" s="100"/>
      <c r="IU159" s="100"/>
      <c r="IV159" s="100"/>
    </row>
    <row r="160" spans="1:256" s="7" customFormat="1" ht="34.5" hidden="1" customHeight="1">
      <c r="A160" s="74" t="s">
        <v>119</v>
      </c>
      <c r="B160" s="162" t="s">
        <v>136</v>
      </c>
      <c r="C160" s="162"/>
      <c r="D160" s="167" t="s">
        <v>174</v>
      </c>
      <c r="E160" s="179"/>
      <c r="F160" s="180"/>
      <c r="G160" s="6" t="s">
        <v>66</v>
      </c>
      <c r="H160" s="163" t="s">
        <v>115</v>
      </c>
      <c r="I160" s="164"/>
      <c r="J160" s="165"/>
      <c r="K160" s="75"/>
      <c r="L160" s="75"/>
      <c r="M160" s="75"/>
      <c r="N160" s="166"/>
      <c r="O160" s="166"/>
      <c r="P160" s="170"/>
      <c r="Q160" s="91"/>
      <c r="R160" s="48"/>
      <c r="S160" s="48"/>
      <c r="T160" s="98"/>
      <c r="U160" s="98"/>
      <c r="V160" s="98"/>
      <c r="W160" s="82"/>
      <c r="X160" s="99"/>
      <c r="Y160" s="99"/>
      <c r="Z160" s="99"/>
      <c r="AA160" s="82"/>
      <c r="AB160" s="82"/>
      <c r="AC160" s="82"/>
      <c r="AD160" s="100"/>
      <c r="AE160" s="100"/>
      <c r="AF160" s="100"/>
      <c r="AG160" s="91"/>
      <c r="AH160" s="48"/>
      <c r="AI160" s="48"/>
      <c r="AJ160" s="98"/>
      <c r="AK160" s="98"/>
      <c r="AL160" s="98"/>
      <c r="AM160" s="82"/>
      <c r="AN160" s="99"/>
      <c r="AO160" s="99"/>
      <c r="AP160" s="99"/>
      <c r="AQ160" s="82"/>
      <c r="AR160" s="82"/>
      <c r="AS160" s="82"/>
      <c r="AT160" s="100"/>
      <c r="AU160" s="100"/>
      <c r="AV160" s="100"/>
      <c r="AW160" s="91"/>
      <c r="AX160" s="48"/>
      <c r="AY160" s="48"/>
      <c r="AZ160" s="98"/>
      <c r="BA160" s="98"/>
      <c r="BB160" s="98"/>
      <c r="BC160" s="82"/>
      <c r="BD160" s="99"/>
      <c r="BE160" s="99"/>
      <c r="BF160" s="99"/>
      <c r="BG160" s="82"/>
      <c r="BH160" s="82"/>
      <c r="BI160" s="82"/>
      <c r="BJ160" s="100"/>
      <c r="BK160" s="100"/>
      <c r="BL160" s="100"/>
      <c r="BM160" s="91"/>
      <c r="BN160" s="48"/>
      <c r="BO160" s="48"/>
      <c r="BP160" s="98"/>
      <c r="BQ160" s="98"/>
      <c r="BR160" s="98"/>
      <c r="BS160" s="82"/>
      <c r="BT160" s="99"/>
      <c r="BU160" s="99"/>
      <c r="BV160" s="99"/>
      <c r="BW160" s="82"/>
      <c r="BX160" s="82"/>
      <c r="BY160" s="82"/>
      <c r="BZ160" s="100"/>
      <c r="CA160" s="100"/>
      <c r="CB160" s="100"/>
      <c r="CC160" s="91"/>
      <c r="CD160" s="48"/>
      <c r="CE160" s="48"/>
      <c r="CF160" s="98"/>
      <c r="CG160" s="98"/>
      <c r="CH160" s="98"/>
      <c r="CI160" s="82"/>
      <c r="CJ160" s="99"/>
      <c r="CK160" s="99"/>
      <c r="CL160" s="99"/>
      <c r="CM160" s="82"/>
      <c r="CN160" s="82"/>
      <c r="CO160" s="82"/>
      <c r="CP160" s="100"/>
      <c r="CQ160" s="100"/>
      <c r="CR160" s="100"/>
      <c r="CS160" s="91"/>
      <c r="CT160" s="48"/>
      <c r="CU160" s="48"/>
      <c r="CV160" s="98"/>
      <c r="CW160" s="98"/>
      <c r="CX160" s="98"/>
      <c r="CY160" s="82"/>
      <c r="CZ160" s="99"/>
      <c r="DA160" s="99"/>
      <c r="DB160" s="99"/>
      <c r="DC160" s="82"/>
      <c r="DD160" s="82"/>
      <c r="DE160" s="82"/>
      <c r="DF160" s="100"/>
      <c r="DG160" s="100"/>
      <c r="DH160" s="100"/>
      <c r="DI160" s="91"/>
      <c r="DJ160" s="48"/>
      <c r="DK160" s="48"/>
      <c r="DL160" s="98"/>
      <c r="DM160" s="98"/>
      <c r="DN160" s="98"/>
      <c r="DO160" s="82"/>
      <c r="DP160" s="99"/>
      <c r="DQ160" s="99"/>
      <c r="DR160" s="99"/>
      <c r="DS160" s="82"/>
      <c r="DT160" s="82"/>
      <c r="DU160" s="82"/>
      <c r="DV160" s="100"/>
      <c r="DW160" s="100"/>
      <c r="DX160" s="100"/>
      <c r="DY160" s="91"/>
      <c r="DZ160" s="48"/>
      <c r="EA160" s="48"/>
      <c r="EB160" s="98"/>
      <c r="EC160" s="98"/>
      <c r="ED160" s="98"/>
      <c r="EE160" s="82"/>
      <c r="EF160" s="99"/>
      <c r="EG160" s="99"/>
      <c r="EH160" s="99"/>
      <c r="EI160" s="82"/>
      <c r="EJ160" s="82"/>
      <c r="EK160" s="82"/>
      <c r="EL160" s="100"/>
      <c r="EM160" s="100"/>
      <c r="EN160" s="100"/>
      <c r="EO160" s="91"/>
      <c r="EP160" s="48"/>
      <c r="EQ160" s="48"/>
      <c r="ER160" s="98"/>
      <c r="ES160" s="98"/>
      <c r="ET160" s="98"/>
      <c r="EU160" s="82"/>
      <c r="EV160" s="99"/>
      <c r="EW160" s="99"/>
      <c r="EX160" s="99"/>
      <c r="EY160" s="82"/>
      <c r="EZ160" s="82"/>
      <c r="FA160" s="82"/>
      <c r="FB160" s="100"/>
      <c r="FC160" s="100"/>
      <c r="FD160" s="100"/>
      <c r="FE160" s="91"/>
      <c r="FF160" s="48"/>
      <c r="FG160" s="48"/>
      <c r="FH160" s="98"/>
      <c r="FI160" s="98"/>
      <c r="FJ160" s="98"/>
      <c r="FK160" s="82"/>
      <c r="FL160" s="99"/>
      <c r="FM160" s="99"/>
      <c r="FN160" s="99"/>
      <c r="FO160" s="82"/>
      <c r="FP160" s="82"/>
      <c r="FQ160" s="82"/>
      <c r="FR160" s="100"/>
      <c r="FS160" s="100"/>
      <c r="FT160" s="100"/>
      <c r="FU160" s="91"/>
      <c r="FV160" s="48"/>
      <c r="FW160" s="48"/>
      <c r="FX160" s="98"/>
      <c r="FY160" s="98"/>
      <c r="FZ160" s="98"/>
      <c r="GA160" s="82"/>
      <c r="GB160" s="99"/>
      <c r="GC160" s="99"/>
      <c r="GD160" s="99"/>
      <c r="GE160" s="82"/>
      <c r="GF160" s="82"/>
      <c r="GG160" s="82"/>
      <c r="GH160" s="100"/>
      <c r="GI160" s="100"/>
      <c r="GJ160" s="100"/>
      <c r="GK160" s="91"/>
      <c r="GL160" s="48"/>
      <c r="GM160" s="48"/>
      <c r="GN160" s="98"/>
      <c r="GO160" s="98"/>
      <c r="GP160" s="98"/>
      <c r="GQ160" s="82"/>
      <c r="GR160" s="99"/>
      <c r="GS160" s="99"/>
      <c r="GT160" s="99"/>
      <c r="GU160" s="82"/>
      <c r="GV160" s="82"/>
      <c r="GW160" s="82"/>
      <c r="GX160" s="100"/>
      <c r="GY160" s="100"/>
      <c r="GZ160" s="100"/>
      <c r="HA160" s="91"/>
      <c r="HB160" s="48"/>
      <c r="HC160" s="48"/>
      <c r="HD160" s="98"/>
      <c r="HE160" s="98"/>
      <c r="HF160" s="98"/>
      <c r="HG160" s="82"/>
      <c r="HH160" s="99"/>
      <c r="HI160" s="99"/>
      <c r="HJ160" s="99"/>
      <c r="HK160" s="82"/>
      <c r="HL160" s="82"/>
      <c r="HM160" s="82"/>
      <c r="HN160" s="100"/>
      <c r="HO160" s="100"/>
      <c r="HP160" s="100"/>
      <c r="HQ160" s="91"/>
      <c r="HR160" s="48"/>
      <c r="HS160" s="48"/>
      <c r="HT160" s="98"/>
      <c r="HU160" s="98"/>
      <c r="HV160" s="98"/>
      <c r="HW160" s="82"/>
      <c r="HX160" s="99"/>
      <c r="HY160" s="99"/>
      <c r="HZ160" s="99"/>
      <c r="IA160" s="82"/>
      <c r="IB160" s="82"/>
      <c r="IC160" s="82"/>
      <c r="ID160" s="100"/>
      <c r="IE160" s="100"/>
      <c r="IF160" s="100"/>
      <c r="IG160" s="91"/>
      <c r="IH160" s="48"/>
      <c r="II160" s="48"/>
      <c r="IJ160" s="98"/>
      <c r="IK160" s="98"/>
      <c r="IL160" s="98"/>
      <c r="IM160" s="82"/>
      <c r="IN160" s="99"/>
      <c r="IO160" s="99"/>
      <c r="IP160" s="99"/>
      <c r="IQ160" s="82"/>
      <c r="IR160" s="82"/>
      <c r="IS160" s="82"/>
      <c r="IT160" s="100"/>
      <c r="IU160" s="100"/>
      <c r="IV160" s="100"/>
    </row>
    <row r="161" spans="1:16" s="7" customFormat="1" ht="15.75" customHeight="1">
      <c r="A161" s="24"/>
      <c r="B161" s="60"/>
      <c r="C161" s="101"/>
      <c r="D161" s="60"/>
      <c r="E161" s="60"/>
      <c r="F161" s="60"/>
      <c r="G161" s="60"/>
      <c r="H161" s="60"/>
      <c r="I161" s="60"/>
      <c r="J161" s="60"/>
      <c r="K161" s="60"/>
      <c r="L161" s="60"/>
      <c r="M161" s="60"/>
      <c r="N161" s="60"/>
      <c r="O161" s="60"/>
      <c r="P161" s="102" t="s">
        <v>15</v>
      </c>
    </row>
    <row r="162" spans="1:16" s="7" customFormat="1" ht="40.5" customHeight="1">
      <c r="A162" s="314" t="s">
        <v>24</v>
      </c>
      <c r="B162" s="308" t="s">
        <v>23</v>
      </c>
      <c r="C162" s="336" t="s">
        <v>37</v>
      </c>
      <c r="D162" s="218" t="s">
        <v>35</v>
      </c>
      <c r="E162" s="219"/>
      <c r="F162" s="220"/>
      <c r="G162" s="218" t="s">
        <v>41</v>
      </c>
      <c r="H162" s="219"/>
      <c r="I162" s="220"/>
      <c r="J162" s="218" t="s">
        <v>42</v>
      </c>
      <c r="K162" s="219"/>
      <c r="L162" s="219"/>
      <c r="M162" s="219"/>
      <c r="N162" s="219"/>
      <c r="O162" s="220"/>
      <c r="P162" s="338" t="s">
        <v>22</v>
      </c>
    </row>
    <row r="163" spans="1:16" s="7" customFormat="1" ht="45.75" customHeight="1">
      <c r="A163" s="315"/>
      <c r="B163" s="309"/>
      <c r="C163" s="337"/>
      <c r="D163" s="40" t="s">
        <v>28</v>
      </c>
      <c r="E163" s="40" t="s">
        <v>17</v>
      </c>
      <c r="F163" s="40" t="s">
        <v>18</v>
      </c>
      <c r="G163" s="40" t="s">
        <v>28</v>
      </c>
      <c r="H163" s="40" t="s">
        <v>17</v>
      </c>
      <c r="I163" s="40" t="s">
        <v>18</v>
      </c>
      <c r="J163" s="40" t="s">
        <v>28</v>
      </c>
      <c r="K163" s="40" t="s">
        <v>17</v>
      </c>
      <c r="L163" s="40" t="s">
        <v>18</v>
      </c>
      <c r="M163" s="40" t="s">
        <v>28</v>
      </c>
      <c r="N163" s="40" t="s">
        <v>17</v>
      </c>
      <c r="O163" s="40" t="s">
        <v>18</v>
      </c>
      <c r="P163" s="339"/>
    </row>
    <row r="164" spans="1:16" s="7" customFormat="1" ht="18.75">
      <c r="A164" s="103">
        <v>1</v>
      </c>
      <c r="B164" s="104">
        <v>2</v>
      </c>
      <c r="C164" s="1">
        <v>3</v>
      </c>
      <c r="D164" s="105">
        <v>4</v>
      </c>
      <c r="E164" s="6">
        <v>5</v>
      </c>
      <c r="F164" s="6">
        <v>6</v>
      </c>
      <c r="G164" s="6">
        <v>7</v>
      </c>
      <c r="H164" s="6">
        <v>8</v>
      </c>
      <c r="I164" s="6">
        <v>9</v>
      </c>
      <c r="J164" s="6">
        <v>10</v>
      </c>
      <c r="K164" s="4">
        <v>12</v>
      </c>
      <c r="L164" s="5"/>
      <c r="M164" s="5"/>
      <c r="N164" s="6">
        <v>11</v>
      </c>
      <c r="O164" s="6">
        <v>12</v>
      </c>
      <c r="P164" s="6">
        <v>13</v>
      </c>
    </row>
    <row r="165" spans="1:16" s="114" customFormat="1" ht="84.75" customHeight="1">
      <c r="A165" s="106">
        <v>31010100</v>
      </c>
      <c r="B165" s="107" t="s">
        <v>154</v>
      </c>
      <c r="C165" s="108"/>
      <c r="D165" s="109" t="s">
        <v>21</v>
      </c>
      <c r="E165" s="110"/>
      <c r="F165" s="110"/>
      <c r="G165" s="110" t="s">
        <v>21</v>
      </c>
      <c r="H165" s="111">
        <f>H166+H167+H171+H173+H175+H174+H176+H177+H168+H169+H170+H172</f>
        <v>1040.3</v>
      </c>
      <c r="I165" s="111">
        <f>H165</f>
        <v>1040.3</v>
      </c>
      <c r="J165" s="110" t="s">
        <v>21</v>
      </c>
      <c r="K165" s="112"/>
      <c r="L165" s="113"/>
      <c r="M165" s="113"/>
      <c r="N165" s="111">
        <f>I165</f>
        <v>1040.3</v>
      </c>
      <c r="O165" s="111">
        <f>N165</f>
        <v>1040.3</v>
      </c>
      <c r="P165" s="110"/>
    </row>
    <row r="166" spans="1:16" s="123" customFormat="1" ht="62.25" hidden="1" customHeight="1">
      <c r="A166" s="115"/>
      <c r="B166" s="116"/>
      <c r="C166" s="117"/>
      <c r="D166" s="118"/>
      <c r="E166" s="119"/>
      <c r="F166" s="119"/>
      <c r="G166" s="119"/>
      <c r="H166" s="120"/>
      <c r="I166" s="120"/>
      <c r="J166" s="119"/>
      <c r="K166" s="121"/>
      <c r="L166" s="122"/>
      <c r="M166" s="122"/>
      <c r="N166" s="120"/>
      <c r="O166" s="120"/>
      <c r="P166" s="119"/>
    </row>
    <row r="167" spans="1:16" s="123" customFormat="1" ht="39" customHeight="1">
      <c r="A167" s="115"/>
      <c r="B167" s="116" t="s">
        <v>155</v>
      </c>
      <c r="C167" s="117" t="s">
        <v>136</v>
      </c>
      <c r="D167" s="118" t="s">
        <v>21</v>
      </c>
      <c r="E167" s="119"/>
      <c r="F167" s="119"/>
      <c r="G167" s="119" t="s">
        <v>21</v>
      </c>
      <c r="H167" s="119">
        <v>189.2</v>
      </c>
      <c r="I167" s="120">
        <f t="shared" ref="I167:I232" si="0">H167</f>
        <v>189.2</v>
      </c>
      <c r="J167" s="119" t="s">
        <v>21</v>
      </c>
      <c r="K167" s="121"/>
      <c r="L167" s="122"/>
      <c r="M167" s="122"/>
      <c r="N167" s="120">
        <f t="shared" ref="N167:N232" si="1">I167</f>
        <v>189.2</v>
      </c>
      <c r="O167" s="120">
        <f t="shared" ref="O167:O232" si="2">N167</f>
        <v>189.2</v>
      </c>
      <c r="P167" s="119"/>
    </row>
    <row r="168" spans="1:16" s="123" customFormat="1" ht="39" customHeight="1">
      <c r="A168" s="115"/>
      <c r="B168" s="116" t="s">
        <v>217</v>
      </c>
      <c r="C168" s="117" t="s">
        <v>136</v>
      </c>
      <c r="D168" s="118" t="s">
        <v>21</v>
      </c>
      <c r="E168" s="119"/>
      <c r="F168" s="119"/>
      <c r="G168" s="125" t="s">
        <v>21</v>
      </c>
      <c r="H168" s="119">
        <v>5.9</v>
      </c>
      <c r="I168" s="120">
        <f t="shared" si="0"/>
        <v>5.9</v>
      </c>
      <c r="J168" s="119" t="s">
        <v>21</v>
      </c>
      <c r="K168" s="121"/>
      <c r="L168" s="122"/>
      <c r="M168" s="122"/>
      <c r="N168" s="120">
        <f t="shared" si="1"/>
        <v>5.9</v>
      </c>
      <c r="O168" s="120">
        <f t="shared" si="2"/>
        <v>5.9</v>
      </c>
      <c r="P168" s="119"/>
    </row>
    <row r="169" spans="1:16" s="123" customFormat="1" ht="39" customHeight="1">
      <c r="A169" s="115"/>
      <c r="B169" s="116" t="s">
        <v>218</v>
      </c>
      <c r="C169" s="117" t="s">
        <v>136</v>
      </c>
      <c r="D169" s="118" t="s">
        <v>21</v>
      </c>
      <c r="E169" s="119"/>
      <c r="F169" s="119"/>
      <c r="G169" s="125" t="s">
        <v>21</v>
      </c>
      <c r="H169" s="119">
        <v>1.1000000000000001</v>
      </c>
      <c r="I169" s="120">
        <f t="shared" si="0"/>
        <v>1.1000000000000001</v>
      </c>
      <c r="J169" s="119" t="s">
        <v>21</v>
      </c>
      <c r="K169" s="121"/>
      <c r="L169" s="122"/>
      <c r="M169" s="122"/>
      <c r="N169" s="120">
        <f t="shared" si="1"/>
        <v>1.1000000000000001</v>
      </c>
      <c r="O169" s="120">
        <f t="shared" si="2"/>
        <v>1.1000000000000001</v>
      </c>
      <c r="P169" s="119"/>
    </row>
    <row r="170" spans="1:16" s="123" customFormat="1" ht="39" customHeight="1">
      <c r="A170" s="115"/>
      <c r="B170" s="116" t="s">
        <v>220</v>
      </c>
      <c r="C170" s="117" t="s">
        <v>136</v>
      </c>
      <c r="D170" s="118" t="s">
        <v>21</v>
      </c>
      <c r="E170" s="119"/>
      <c r="F170" s="119"/>
      <c r="G170" s="125" t="s">
        <v>21</v>
      </c>
      <c r="H170" s="119">
        <f>1.7+1.7</f>
        <v>3.4</v>
      </c>
      <c r="I170" s="120">
        <f t="shared" si="0"/>
        <v>3.4</v>
      </c>
      <c r="J170" s="119" t="s">
        <v>21</v>
      </c>
      <c r="K170" s="121"/>
      <c r="L170" s="122"/>
      <c r="M170" s="122"/>
      <c r="N170" s="120">
        <f t="shared" si="1"/>
        <v>3.4</v>
      </c>
      <c r="O170" s="120">
        <f t="shared" si="2"/>
        <v>3.4</v>
      </c>
      <c r="P170" s="119"/>
    </row>
    <row r="171" spans="1:16" s="123" customFormat="1" ht="37.5" customHeight="1">
      <c r="A171" s="115"/>
      <c r="B171" s="116" t="s">
        <v>156</v>
      </c>
      <c r="C171" s="117" t="s">
        <v>136</v>
      </c>
      <c r="D171" s="118" t="s">
        <v>21</v>
      </c>
      <c r="E171" s="119"/>
      <c r="F171" s="119"/>
      <c r="G171" s="125" t="s">
        <v>21</v>
      </c>
      <c r="H171" s="119">
        <v>122.2</v>
      </c>
      <c r="I171" s="120">
        <f t="shared" si="0"/>
        <v>122.2</v>
      </c>
      <c r="J171" s="119" t="s">
        <v>21</v>
      </c>
      <c r="K171" s="121"/>
      <c r="L171" s="122"/>
      <c r="M171" s="122"/>
      <c r="N171" s="120">
        <f t="shared" si="1"/>
        <v>122.2</v>
      </c>
      <c r="O171" s="120">
        <f t="shared" si="2"/>
        <v>122.2</v>
      </c>
      <c r="P171" s="119"/>
    </row>
    <row r="172" spans="1:16" s="123" customFormat="1" ht="37.5" customHeight="1">
      <c r="A172" s="115"/>
      <c r="B172" s="116" t="s">
        <v>227</v>
      </c>
      <c r="C172" s="117" t="s">
        <v>136</v>
      </c>
      <c r="D172" s="118" t="s">
        <v>21</v>
      </c>
      <c r="E172" s="119"/>
      <c r="F172" s="119"/>
      <c r="G172" s="125" t="s">
        <v>21</v>
      </c>
      <c r="H172" s="119">
        <f>4.1+4.1</f>
        <v>8.1999999999999993</v>
      </c>
      <c r="I172" s="120">
        <f t="shared" si="0"/>
        <v>8.1999999999999993</v>
      </c>
      <c r="J172" s="119" t="s">
        <v>21</v>
      </c>
      <c r="K172" s="121"/>
      <c r="L172" s="122"/>
      <c r="M172" s="122"/>
      <c r="N172" s="120">
        <f t="shared" si="1"/>
        <v>8.1999999999999993</v>
      </c>
      <c r="O172" s="120">
        <f t="shared" si="2"/>
        <v>8.1999999999999993</v>
      </c>
      <c r="P172" s="119"/>
    </row>
    <row r="173" spans="1:16" s="123" customFormat="1" ht="29.25" customHeight="1">
      <c r="A173" s="106"/>
      <c r="B173" s="124" t="s">
        <v>157</v>
      </c>
      <c r="C173" s="117" t="s">
        <v>136</v>
      </c>
      <c r="D173" s="125" t="s">
        <v>21</v>
      </c>
      <c r="E173" s="120"/>
      <c r="F173" s="120"/>
      <c r="G173" s="120" t="s">
        <v>21</v>
      </c>
      <c r="H173" s="120">
        <v>195.5</v>
      </c>
      <c r="I173" s="120">
        <v>195.5</v>
      </c>
      <c r="J173" s="120" t="s">
        <v>21</v>
      </c>
      <c r="K173" s="121"/>
      <c r="L173" s="122"/>
      <c r="M173" s="122"/>
      <c r="N173" s="120">
        <f t="shared" si="1"/>
        <v>195.5</v>
      </c>
      <c r="O173" s="120">
        <f t="shared" si="2"/>
        <v>195.5</v>
      </c>
      <c r="P173" s="119"/>
    </row>
    <row r="174" spans="1:16" s="123" customFormat="1" ht="22.5" customHeight="1">
      <c r="A174" s="106"/>
      <c r="B174" s="124" t="s">
        <v>165</v>
      </c>
      <c r="C174" s="117" t="s">
        <v>136</v>
      </c>
      <c r="D174" s="125" t="s">
        <v>21</v>
      </c>
      <c r="E174" s="120"/>
      <c r="F174" s="120"/>
      <c r="G174" s="120" t="s">
        <v>21</v>
      </c>
      <c r="H174" s="120">
        <v>200</v>
      </c>
      <c r="I174" s="120">
        <f t="shared" si="0"/>
        <v>200</v>
      </c>
      <c r="J174" s="120" t="s">
        <v>21</v>
      </c>
      <c r="K174" s="121"/>
      <c r="L174" s="122"/>
      <c r="M174" s="122"/>
      <c r="N174" s="120">
        <f t="shared" si="1"/>
        <v>200</v>
      </c>
      <c r="O174" s="120">
        <f t="shared" si="2"/>
        <v>200</v>
      </c>
      <c r="P174" s="119"/>
    </row>
    <row r="175" spans="1:16" s="123" customFormat="1" ht="33" customHeight="1">
      <c r="A175" s="106"/>
      <c r="B175" s="124" t="s">
        <v>187</v>
      </c>
      <c r="C175" s="117" t="s">
        <v>136</v>
      </c>
      <c r="D175" s="125" t="s">
        <v>21</v>
      </c>
      <c r="E175" s="120"/>
      <c r="F175" s="120"/>
      <c r="G175" s="126" t="s">
        <v>21</v>
      </c>
      <c r="H175" s="120">
        <v>9</v>
      </c>
      <c r="I175" s="120">
        <f t="shared" si="0"/>
        <v>9</v>
      </c>
      <c r="J175" s="126" t="s">
        <v>21</v>
      </c>
      <c r="K175" s="121"/>
      <c r="L175" s="122"/>
      <c r="M175" s="122"/>
      <c r="N175" s="120">
        <f t="shared" si="1"/>
        <v>9</v>
      </c>
      <c r="O175" s="120">
        <f t="shared" si="2"/>
        <v>9</v>
      </c>
      <c r="P175" s="119"/>
    </row>
    <row r="176" spans="1:16" s="123" customFormat="1" ht="34.5" customHeight="1">
      <c r="A176" s="106"/>
      <c r="B176" s="127" t="s">
        <v>160</v>
      </c>
      <c r="C176" s="117" t="s">
        <v>136</v>
      </c>
      <c r="D176" s="125" t="s">
        <v>21</v>
      </c>
      <c r="E176" s="120"/>
      <c r="F176" s="120"/>
      <c r="G176" s="125" t="s">
        <v>21</v>
      </c>
      <c r="H176" s="120">
        <v>290</v>
      </c>
      <c r="I176" s="120">
        <f t="shared" si="0"/>
        <v>290</v>
      </c>
      <c r="J176" s="126" t="s">
        <v>21</v>
      </c>
      <c r="K176" s="121"/>
      <c r="L176" s="122"/>
      <c r="M176" s="122"/>
      <c r="N176" s="120">
        <f t="shared" si="1"/>
        <v>290</v>
      </c>
      <c r="O176" s="120">
        <f t="shared" si="2"/>
        <v>290</v>
      </c>
      <c r="P176" s="119"/>
    </row>
    <row r="177" spans="1:16" s="123" customFormat="1" ht="47.25" customHeight="1">
      <c r="A177" s="106"/>
      <c r="B177" s="127" t="s">
        <v>197</v>
      </c>
      <c r="C177" s="117" t="s">
        <v>136</v>
      </c>
      <c r="D177" s="125" t="s">
        <v>21</v>
      </c>
      <c r="E177" s="120"/>
      <c r="F177" s="120"/>
      <c r="G177" s="125" t="s">
        <v>21</v>
      </c>
      <c r="H177" s="120">
        <v>15.8</v>
      </c>
      <c r="I177" s="120">
        <f t="shared" ref="I177" si="3">H177</f>
        <v>15.8</v>
      </c>
      <c r="J177" s="120" t="s">
        <v>21</v>
      </c>
      <c r="K177" s="120" t="str">
        <f t="shared" ref="K177" si="4">J177</f>
        <v>х</v>
      </c>
      <c r="L177" s="120" t="str">
        <f t="shared" ref="L177" si="5">K177</f>
        <v>х</v>
      </c>
      <c r="M177" s="120" t="str">
        <f t="shared" ref="M177" si="6">L177</f>
        <v>х</v>
      </c>
      <c r="N177" s="120">
        <f t="shared" ref="N177" si="7">I177</f>
        <v>15.8</v>
      </c>
      <c r="O177" s="120">
        <f t="shared" si="2"/>
        <v>15.8</v>
      </c>
      <c r="P177" s="119"/>
    </row>
    <row r="178" spans="1:16" s="114" customFormat="1" ht="43.5" customHeight="1">
      <c r="A178" s="128">
        <v>602400</v>
      </c>
      <c r="B178" s="129" t="s">
        <v>159</v>
      </c>
      <c r="C178" s="130"/>
      <c r="D178" s="131" t="s">
        <v>21</v>
      </c>
      <c r="E178" s="111"/>
      <c r="F178" s="111"/>
      <c r="G178" s="131" t="s">
        <v>21</v>
      </c>
      <c r="H178" s="111">
        <f>H179+H180+H181+H211+H212+H213+H214+H215+H216+H217+H218+H219+H220+H221+H224+H225+H226+H182+H183+H184+H185+H208+H210+H186+H187+H188+H189+H190+H194+H195+H196+H197+H201+H191+H205+H206+H207+H209+H192+H193+H198+H199+H200+H202+H203+H204+H222+H223</f>
        <v>4403.3000000000011</v>
      </c>
      <c r="I178" s="111">
        <f t="shared" si="0"/>
        <v>4403.3000000000011</v>
      </c>
      <c r="J178" s="131" t="s">
        <v>21</v>
      </c>
      <c r="K178" s="112"/>
      <c r="L178" s="113"/>
      <c r="M178" s="113"/>
      <c r="N178" s="111">
        <f t="shared" si="1"/>
        <v>4403.3000000000011</v>
      </c>
      <c r="O178" s="111">
        <f t="shared" si="2"/>
        <v>4403.3000000000011</v>
      </c>
      <c r="P178" s="110"/>
    </row>
    <row r="179" spans="1:16" s="123" customFormat="1" ht="42.75" hidden="1" customHeight="1">
      <c r="A179" s="132"/>
      <c r="B179" s="124" t="s">
        <v>158</v>
      </c>
      <c r="C179" s="133"/>
      <c r="D179" s="125"/>
      <c r="E179" s="120"/>
      <c r="F179" s="120"/>
      <c r="G179" s="125"/>
      <c r="H179" s="120"/>
      <c r="I179" s="111">
        <f t="shared" si="0"/>
        <v>0</v>
      </c>
      <c r="J179" s="125"/>
      <c r="K179" s="121"/>
      <c r="L179" s="122"/>
      <c r="M179" s="122"/>
      <c r="N179" s="111">
        <f t="shared" si="1"/>
        <v>0</v>
      </c>
      <c r="O179" s="111">
        <f t="shared" si="2"/>
        <v>0</v>
      </c>
      <c r="P179" s="119"/>
    </row>
    <row r="180" spans="1:16" s="123" customFormat="1" ht="42" hidden="1" customHeight="1">
      <c r="A180" s="132"/>
      <c r="C180" s="117" t="s">
        <v>136</v>
      </c>
      <c r="D180" s="125" t="s">
        <v>21</v>
      </c>
      <c r="E180" s="120"/>
      <c r="F180" s="120"/>
      <c r="G180" s="125" t="s">
        <v>21</v>
      </c>
      <c r="H180" s="120"/>
      <c r="I180" s="120">
        <f t="shared" si="0"/>
        <v>0</v>
      </c>
      <c r="J180" s="125" t="s">
        <v>21</v>
      </c>
      <c r="K180" s="121"/>
      <c r="L180" s="122"/>
      <c r="M180" s="122"/>
      <c r="N180" s="120">
        <f t="shared" si="1"/>
        <v>0</v>
      </c>
      <c r="O180" s="120">
        <f t="shared" si="2"/>
        <v>0</v>
      </c>
      <c r="P180" s="119"/>
    </row>
    <row r="181" spans="1:16" s="123" customFormat="1" ht="27" hidden="1" customHeight="1">
      <c r="A181" s="132"/>
      <c r="B181" s="127"/>
      <c r="C181" s="117" t="s">
        <v>136</v>
      </c>
      <c r="D181" s="125" t="s">
        <v>21</v>
      </c>
      <c r="E181" s="120"/>
      <c r="F181" s="120"/>
      <c r="G181" s="125" t="s">
        <v>21</v>
      </c>
      <c r="H181" s="120"/>
      <c r="I181" s="120">
        <f t="shared" si="0"/>
        <v>0</v>
      </c>
      <c r="J181" s="125" t="s">
        <v>21</v>
      </c>
      <c r="K181" s="121"/>
      <c r="L181" s="122"/>
      <c r="M181" s="122"/>
      <c r="N181" s="120">
        <f t="shared" si="1"/>
        <v>0</v>
      </c>
      <c r="O181" s="120">
        <f t="shared" si="2"/>
        <v>0</v>
      </c>
      <c r="P181" s="119"/>
    </row>
    <row r="182" spans="1:16" s="123" customFormat="1" ht="36" customHeight="1">
      <c r="A182" s="132"/>
      <c r="B182" s="134" t="s">
        <v>212</v>
      </c>
      <c r="C182" s="117" t="s">
        <v>136</v>
      </c>
      <c r="D182" s="125" t="s">
        <v>21</v>
      </c>
      <c r="E182" s="120"/>
      <c r="F182" s="120"/>
      <c r="G182" s="125" t="s">
        <v>21</v>
      </c>
      <c r="H182" s="120">
        <v>116.2</v>
      </c>
      <c r="I182" s="120">
        <v>80</v>
      </c>
      <c r="J182" s="126" t="s">
        <v>21</v>
      </c>
      <c r="K182" s="121"/>
      <c r="L182" s="122"/>
      <c r="M182" s="122"/>
      <c r="N182" s="120">
        <f t="shared" si="1"/>
        <v>80</v>
      </c>
      <c r="O182" s="120">
        <f t="shared" si="2"/>
        <v>80</v>
      </c>
      <c r="P182" s="119"/>
    </row>
    <row r="183" spans="1:16" s="123" customFormat="1" ht="39" customHeight="1">
      <c r="A183" s="132"/>
      <c r="B183" s="134" t="s">
        <v>213</v>
      </c>
      <c r="C183" s="117" t="s">
        <v>136</v>
      </c>
      <c r="D183" s="125" t="s">
        <v>21</v>
      </c>
      <c r="E183" s="120"/>
      <c r="F183" s="120"/>
      <c r="G183" s="125" t="s">
        <v>21</v>
      </c>
      <c r="H183" s="120">
        <v>100</v>
      </c>
      <c r="I183" s="120">
        <f t="shared" ref="I183:I210" si="8">H183</f>
        <v>100</v>
      </c>
      <c r="J183" s="126" t="s">
        <v>21</v>
      </c>
      <c r="K183" s="121"/>
      <c r="L183" s="122"/>
      <c r="M183" s="122"/>
      <c r="N183" s="120">
        <f>I183</f>
        <v>100</v>
      </c>
      <c r="O183" s="120">
        <f t="shared" si="2"/>
        <v>100</v>
      </c>
      <c r="P183" s="119"/>
    </row>
    <row r="184" spans="1:16" s="123" customFormat="1" ht="41.25" customHeight="1">
      <c r="A184" s="132"/>
      <c r="B184" s="134" t="s">
        <v>214</v>
      </c>
      <c r="C184" s="117" t="s">
        <v>136</v>
      </c>
      <c r="D184" s="125" t="s">
        <v>21</v>
      </c>
      <c r="E184" s="120"/>
      <c r="F184" s="120"/>
      <c r="G184" s="125" t="s">
        <v>21</v>
      </c>
      <c r="H184" s="120">
        <v>130.1</v>
      </c>
      <c r="I184" s="120">
        <f t="shared" si="8"/>
        <v>130.1</v>
      </c>
      <c r="J184" s="126" t="s">
        <v>21</v>
      </c>
      <c r="K184" s="121"/>
      <c r="L184" s="122"/>
      <c r="M184" s="122"/>
      <c r="N184" s="120">
        <f t="shared" ref="N184:N210" si="9">I184</f>
        <v>130.1</v>
      </c>
      <c r="O184" s="120">
        <f>N184</f>
        <v>130.1</v>
      </c>
      <c r="P184" s="119"/>
    </row>
    <row r="185" spans="1:16" s="123" customFormat="1" ht="33.75" customHeight="1">
      <c r="A185" s="132"/>
      <c r="B185" s="134" t="s">
        <v>199</v>
      </c>
      <c r="C185" s="117" t="s">
        <v>136</v>
      </c>
      <c r="D185" s="125" t="s">
        <v>21</v>
      </c>
      <c r="E185" s="120"/>
      <c r="F185" s="120"/>
      <c r="G185" s="125" t="s">
        <v>21</v>
      </c>
      <c r="H185" s="120">
        <v>1134.5</v>
      </c>
      <c r="I185" s="120">
        <f t="shared" si="8"/>
        <v>1134.5</v>
      </c>
      <c r="J185" s="126" t="s">
        <v>21</v>
      </c>
      <c r="K185" s="121"/>
      <c r="L185" s="122"/>
      <c r="M185" s="122"/>
      <c r="N185" s="120">
        <f t="shared" si="9"/>
        <v>1134.5</v>
      </c>
      <c r="O185" s="120">
        <f t="shared" ref="O185:O210" si="10">N185</f>
        <v>1134.5</v>
      </c>
      <c r="P185" s="119"/>
    </row>
    <row r="186" spans="1:16" s="123" customFormat="1" ht="35.25" customHeight="1">
      <c r="A186" s="132"/>
      <c r="B186" s="134" t="s">
        <v>200</v>
      </c>
      <c r="C186" s="117" t="s">
        <v>136</v>
      </c>
      <c r="D186" s="125" t="s">
        <v>21</v>
      </c>
      <c r="E186" s="120"/>
      <c r="F186" s="120"/>
      <c r="G186" s="125" t="s">
        <v>21</v>
      </c>
      <c r="H186" s="120">
        <v>1500</v>
      </c>
      <c r="I186" s="120">
        <f t="shared" si="8"/>
        <v>1500</v>
      </c>
      <c r="J186" s="126" t="s">
        <v>21</v>
      </c>
      <c r="K186" s="121"/>
      <c r="L186" s="122"/>
      <c r="M186" s="122"/>
      <c r="N186" s="120">
        <f t="shared" si="9"/>
        <v>1500</v>
      </c>
      <c r="O186" s="120">
        <f t="shared" si="10"/>
        <v>1500</v>
      </c>
      <c r="P186" s="119"/>
    </row>
    <row r="187" spans="1:16" s="123" customFormat="1" ht="33.75" customHeight="1">
      <c r="A187" s="132"/>
      <c r="B187" s="134" t="s">
        <v>201</v>
      </c>
      <c r="C187" s="117" t="s">
        <v>136</v>
      </c>
      <c r="D187" s="125" t="s">
        <v>21</v>
      </c>
      <c r="E187" s="120"/>
      <c r="F187" s="120"/>
      <c r="G187" s="125" t="s">
        <v>21</v>
      </c>
      <c r="H187" s="120">
        <v>73.8</v>
      </c>
      <c r="I187" s="120">
        <f t="shared" si="8"/>
        <v>73.8</v>
      </c>
      <c r="J187" s="126" t="s">
        <v>21</v>
      </c>
      <c r="K187" s="121"/>
      <c r="L187" s="122"/>
      <c r="M187" s="122"/>
      <c r="N187" s="120">
        <f t="shared" si="9"/>
        <v>73.8</v>
      </c>
      <c r="O187" s="120">
        <f t="shared" si="10"/>
        <v>73.8</v>
      </c>
      <c r="P187" s="119"/>
    </row>
    <row r="188" spans="1:16" s="123" customFormat="1" ht="29.25" customHeight="1">
      <c r="A188" s="132" t="s">
        <v>161</v>
      </c>
      <c r="B188" s="134" t="s">
        <v>233</v>
      </c>
      <c r="C188" s="117" t="s">
        <v>136</v>
      </c>
      <c r="D188" s="125" t="s">
        <v>21</v>
      </c>
      <c r="E188" s="120"/>
      <c r="F188" s="120"/>
      <c r="G188" s="125" t="s">
        <v>21</v>
      </c>
      <c r="H188" s="120">
        <v>7.4</v>
      </c>
      <c r="I188" s="120">
        <f t="shared" si="8"/>
        <v>7.4</v>
      </c>
      <c r="J188" s="126" t="s">
        <v>21</v>
      </c>
      <c r="K188" s="121"/>
      <c r="L188" s="122"/>
      <c r="M188" s="122"/>
      <c r="N188" s="120">
        <f t="shared" si="9"/>
        <v>7.4</v>
      </c>
      <c r="O188" s="120">
        <f t="shared" si="10"/>
        <v>7.4</v>
      </c>
      <c r="P188" s="119"/>
    </row>
    <row r="189" spans="1:16" s="123" customFormat="1" ht="37.5" customHeight="1">
      <c r="A189" s="132"/>
      <c r="B189" s="134" t="s">
        <v>202</v>
      </c>
      <c r="C189" s="117" t="s">
        <v>136</v>
      </c>
      <c r="D189" s="125" t="s">
        <v>21</v>
      </c>
      <c r="E189" s="120"/>
      <c r="F189" s="120"/>
      <c r="G189" s="125" t="s">
        <v>21</v>
      </c>
      <c r="H189" s="120">
        <v>36</v>
      </c>
      <c r="I189" s="120">
        <f t="shared" si="8"/>
        <v>36</v>
      </c>
      <c r="J189" s="126" t="s">
        <v>21</v>
      </c>
      <c r="K189" s="121"/>
      <c r="L189" s="122"/>
      <c r="M189" s="122"/>
      <c r="N189" s="120">
        <f t="shared" si="9"/>
        <v>36</v>
      </c>
      <c r="O189" s="120">
        <f t="shared" si="10"/>
        <v>36</v>
      </c>
      <c r="P189" s="119"/>
    </row>
    <row r="190" spans="1:16" s="123" customFormat="1" ht="41.25" customHeight="1">
      <c r="A190" s="132"/>
      <c r="B190" s="134" t="s">
        <v>234</v>
      </c>
      <c r="C190" s="117" t="s">
        <v>136</v>
      </c>
      <c r="D190" s="125" t="s">
        <v>21</v>
      </c>
      <c r="E190" s="120"/>
      <c r="F190" s="120"/>
      <c r="G190" s="125" t="s">
        <v>21</v>
      </c>
      <c r="H190" s="120">
        <v>122.7</v>
      </c>
      <c r="I190" s="120">
        <f t="shared" si="8"/>
        <v>122.7</v>
      </c>
      <c r="J190" s="126" t="s">
        <v>21</v>
      </c>
      <c r="K190" s="121"/>
      <c r="L190" s="122"/>
      <c r="M190" s="122"/>
      <c r="N190" s="120">
        <f t="shared" si="9"/>
        <v>122.7</v>
      </c>
      <c r="O190" s="120">
        <f t="shared" si="10"/>
        <v>122.7</v>
      </c>
      <c r="P190" s="119"/>
    </row>
    <row r="191" spans="1:16" s="123" customFormat="1" ht="41.25" customHeight="1">
      <c r="A191" s="132"/>
      <c r="B191" s="134" t="s">
        <v>235</v>
      </c>
      <c r="C191" s="117" t="s">
        <v>136</v>
      </c>
      <c r="D191" s="125" t="s">
        <v>21</v>
      </c>
      <c r="E191" s="120"/>
      <c r="F191" s="120"/>
      <c r="G191" s="125" t="s">
        <v>21</v>
      </c>
      <c r="H191" s="120">
        <v>6.6</v>
      </c>
      <c r="I191" s="120">
        <f t="shared" si="8"/>
        <v>6.6</v>
      </c>
      <c r="J191" s="126"/>
      <c r="K191" s="121"/>
      <c r="L191" s="122"/>
      <c r="M191" s="122"/>
      <c r="N191" s="120">
        <f t="shared" si="9"/>
        <v>6.6</v>
      </c>
      <c r="O191" s="120">
        <f t="shared" si="10"/>
        <v>6.6</v>
      </c>
      <c r="P191" s="119"/>
    </row>
    <row r="192" spans="1:16" s="123" customFormat="1" ht="41.25" customHeight="1">
      <c r="A192" s="132"/>
      <c r="B192" s="134" t="s">
        <v>236</v>
      </c>
      <c r="C192" s="117" t="s">
        <v>136</v>
      </c>
      <c r="D192" s="125" t="s">
        <v>21</v>
      </c>
      <c r="E192" s="120"/>
      <c r="F192" s="120"/>
      <c r="G192" s="125" t="s">
        <v>21</v>
      </c>
      <c r="H192" s="120">
        <v>2.5</v>
      </c>
      <c r="I192" s="120">
        <f t="shared" si="8"/>
        <v>2.5</v>
      </c>
      <c r="J192" s="126"/>
      <c r="K192" s="121"/>
      <c r="L192" s="122"/>
      <c r="M192" s="122"/>
      <c r="N192" s="120">
        <f t="shared" si="9"/>
        <v>2.5</v>
      </c>
      <c r="O192" s="120">
        <f t="shared" si="10"/>
        <v>2.5</v>
      </c>
      <c r="P192" s="119"/>
    </row>
    <row r="193" spans="1:16" s="123" customFormat="1" ht="41.25" customHeight="1">
      <c r="A193" s="132"/>
      <c r="B193" s="134" t="s">
        <v>237</v>
      </c>
      <c r="C193" s="117" t="s">
        <v>136</v>
      </c>
      <c r="D193" s="125" t="s">
        <v>21</v>
      </c>
      <c r="E193" s="120"/>
      <c r="F193" s="120"/>
      <c r="G193" s="125" t="s">
        <v>21</v>
      </c>
      <c r="H193" s="120">
        <v>1.6</v>
      </c>
      <c r="I193" s="120">
        <f t="shared" si="8"/>
        <v>1.6</v>
      </c>
      <c r="J193" s="126"/>
      <c r="K193" s="121"/>
      <c r="L193" s="122"/>
      <c r="M193" s="122"/>
      <c r="N193" s="120">
        <f t="shared" si="9"/>
        <v>1.6</v>
      </c>
      <c r="O193" s="120">
        <f t="shared" si="10"/>
        <v>1.6</v>
      </c>
      <c r="P193" s="119"/>
    </row>
    <row r="194" spans="1:16" s="123" customFormat="1" ht="75.75" customHeight="1">
      <c r="A194" s="132"/>
      <c r="B194" s="134" t="s">
        <v>203</v>
      </c>
      <c r="C194" s="117" t="s">
        <v>136</v>
      </c>
      <c r="D194" s="125" t="s">
        <v>21</v>
      </c>
      <c r="E194" s="120"/>
      <c r="F194" s="120"/>
      <c r="G194" s="125" t="s">
        <v>21</v>
      </c>
      <c r="H194" s="120">
        <v>30</v>
      </c>
      <c r="I194" s="120">
        <f t="shared" si="8"/>
        <v>30</v>
      </c>
      <c r="J194" s="126" t="s">
        <v>21</v>
      </c>
      <c r="K194" s="121"/>
      <c r="L194" s="122"/>
      <c r="M194" s="122"/>
      <c r="N194" s="120">
        <f t="shared" si="9"/>
        <v>30</v>
      </c>
      <c r="O194" s="120">
        <f t="shared" si="10"/>
        <v>30</v>
      </c>
      <c r="P194" s="119"/>
    </row>
    <row r="195" spans="1:16" s="123" customFormat="1" ht="35.25" customHeight="1">
      <c r="A195" s="132"/>
      <c r="B195" s="134" t="s">
        <v>211</v>
      </c>
      <c r="C195" s="117" t="s">
        <v>136</v>
      </c>
      <c r="D195" s="125" t="s">
        <v>21</v>
      </c>
      <c r="E195" s="120"/>
      <c r="F195" s="120"/>
      <c r="G195" s="125" t="s">
        <v>21</v>
      </c>
      <c r="H195" s="120">
        <v>200</v>
      </c>
      <c r="I195" s="120">
        <f t="shared" si="8"/>
        <v>200</v>
      </c>
      <c r="J195" s="126" t="s">
        <v>21</v>
      </c>
      <c r="K195" s="121"/>
      <c r="L195" s="122"/>
      <c r="M195" s="122"/>
      <c r="N195" s="120">
        <f t="shared" si="9"/>
        <v>200</v>
      </c>
      <c r="O195" s="120">
        <f t="shared" si="10"/>
        <v>200</v>
      </c>
      <c r="P195" s="119"/>
    </row>
    <row r="196" spans="1:16" s="123" customFormat="1" ht="29.25" customHeight="1">
      <c r="A196" s="132"/>
      <c r="B196" s="134" t="s">
        <v>204</v>
      </c>
      <c r="C196" s="117" t="s">
        <v>136</v>
      </c>
      <c r="D196" s="125" t="s">
        <v>21</v>
      </c>
      <c r="E196" s="120"/>
      <c r="F196" s="120"/>
      <c r="G196" s="125" t="s">
        <v>21</v>
      </c>
      <c r="H196" s="120">
        <v>300</v>
      </c>
      <c r="I196" s="120">
        <f t="shared" si="8"/>
        <v>300</v>
      </c>
      <c r="J196" s="126" t="s">
        <v>21</v>
      </c>
      <c r="K196" s="121"/>
      <c r="L196" s="122"/>
      <c r="M196" s="122"/>
      <c r="N196" s="120">
        <f t="shared" si="9"/>
        <v>300</v>
      </c>
      <c r="O196" s="120">
        <f t="shared" si="10"/>
        <v>300</v>
      </c>
      <c r="P196" s="119"/>
    </row>
    <row r="197" spans="1:16" s="123" customFormat="1" ht="47.25" customHeight="1">
      <c r="A197" s="132"/>
      <c r="B197" s="134" t="s">
        <v>205</v>
      </c>
      <c r="C197" s="117" t="s">
        <v>136</v>
      </c>
      <c r="D197" s="125" t="s">
        <v>21</v>
      </c>
      <c r="E197" s="120"/>
      <c r="F197" s="120"/>
      <c r="G197" s="125" t="s">
        <v>21</v>
      </c>
      <c r="H197" s="120">
        <v>97.2</v>
      </c>
      <c r="I197" s="120">
        <f t="shared" si="8"/>
        <v>97.2</v>
      </c>
      <c r="J197" s="126" t="s">
        <v>21</v>
      </c>
      <c r="K197" s="121"/>
      <c r="L197" s="122"/>
      <c r="M197" s="122"/>
      <c r="N197" s="120">
        <f t="shared" si="9"/>
        <v>97.2</v>
      </c>
      <c r="O197" s="120">
        <f t="shared" si="10"/>
        <v>97.2</v>
      </c>
      <c r="P197" s="119"/>
    </row>
    <row r="198" spans="1:16" s="123" customFormat="1" ht="47.25" customHeight="1">
      <c r="A198" s="132"/>
      <c r="B198" s="134" t="s">
        <v>221</v>
      </c>
      <c r="C198" s="117" t="s">
        <v>136</v>
      </c>
      <c r="D198" s="126" t="s">
        <v>21</v>
      </c>
      <c r="E198" s="120"/>
      <c r="F198" s="120"/>
      <c r="G198" s="125" t="s">
        <v>21</v>
      </c>
      <c r="H198" s="120">
        <v>4.5999999999999996</v>
      </c>
      <c r="I198" s="120">
        <f t="shared" si="8"/>
        <v>4.5999999999999996</v>
      </c>
      <c r="J198" s="126" t="s">
        <v>21</v>
      </c>
      <c r="K198" s="121"/>
      <c r="L198" s="122"/>
      <c r="M198" s="122"/>
      <c r="N198" s="120">
        <f t="shared" si="9"/>
        <v>4.5999999999999996</v>
      </c>
      <c r="O198" s="120">
        <f t="shared" si="10"/>
        <v>4.5999999999999996</v>
      </c>
      <c r="P198" s="119"/>
    </row>
    <row r="199" spans="1:16" s="123" customFormat="1" ht="47.25" customHeight="1">
      <c r="A199" s="132"/>
      <c r="B199" s="134" t="s">
        <v>222</v>
      </c>
      <c r="C199" s="117" t="s">
        <v>136</v>
      </c>
      <c r="D199" s="126" t="s">
        <v>21</v>
      </c>
      <c r="E199" s="120"/>
      <c r="F199" s="120"/>
      <c r="G199" s="125" t="s">
        <v>21</v>
      </c>
      <c r="H199" s="120">
        <v>2</v>
      </c>
      <c r="I199" s="120">
        <f t="shared" si="8"/>
        <v>2</v>
      </c>
      <c r="J199" s="126" t="s">
        <v>21</v>
      </c>
      <c r="K199" s="121"/>
      <c r="L199" s="122"/>
      <c r="M199" s="122"/>
      <c r="N199" s="120">
        <f t="shared" si="9"/>
        <v>2</v>
      </c>
      <c r="O199" s="120">
        <f t="shared" si="10"/>
        <v>2</v>
      </c>
      <c r="P199" s="119"/>
    </row>
    <row r="200" spans="1:16" s="123" customFormat="1" ht="47.25" customHeight="1">
      <c r="A200" s="132"/>
      <c r="B200" s="134" t="s">
        <v>223</v>
      </c>
      <c r="C200" s="117" t="s">
        <v>136</v>
      </c>
      <c r="D200" s="126" t="s">
        <v>21</v>
      </c>
      <c r="E200" s="120"/>
      <c r="F200" s="120"/>
      <c r="G200" s="125" t="s">
        <v>21</v>
      </c>
      <c r="H200" s="120">
        <v>0.5</v>
      </c>
      <c r="I200" s="120">
        <f t="shared" si="8"/>
        <v>0.5</v>
      </c>
      <c r="J200" s="126" t="s">
        <v>21</v>
      </c>
      <c r="K200" s="121"/>
      <c r="L200" s="122"/>
      <c r="M200" s="122"/>
      <c r="N200" s="120">
        <f t="shared" si="9"/>
        <v>0.5</v>
      </c>
      <c r="O200" s="120">
        <f t="shared" si="10"/>
        <v>0.5</v>
      </c>
      <c r="P200" s="119"/>
    </row>
    <row r="201" spans="1:16" s="123" customFormat="1" ht="36.75" customHeight="1">
      <c r="A201" s="132"/>
      <c r="B201" s="134" t="s">
        <v>206</v>
      </c>
      <c r="C201" s="117" t="s">
        <v>136</v>
      </c>
      <c r="D201" s="125" t="s">
        <v>21</v>
      </c>
      <c r="E201" s="120"/>
      <c r="F201" s="120"/>
      <c r="G201" s="125" t="s">
        <v>21</v>
      </c>
      <c r="H201" s="120">
        <v>203.3</v>
      </c>
      <c r="I201" s="120">
        <f t="shared" si="8"/>
        <v>203.3</v>
      </c>
      <c r="J201" s="126" t="s">
        <v>21</v>
      </c>
      <c r="K201" s="121"/>
      <c r="L201" s="122"/>
      <c r="M201" s="122"/>
      <c r="N201" s="120">
        <f t="shared" si="9"/>
        <v>203.3</v>
      </c>
      <c r="O201" s="120">
        <f t="shared" si="10"/>
        <v>203.3</v>
      </c>
      <c r="P201" s="119"/>
    </row>
    <row r="202" spans="1:16" s="123" customFormat="1" ht="36.75" customHeight="1">
      <c r="A202" s="132"/>
      <c r="B202" s="134" t="s">
        <v>224</v>
      </c>
      <c r="C202" s="117" t="s">
        <v>136</v>
      </c>
      <c r="D202" s="126" t="s">
        <v>21</v>
      </c>
      <c r="E202" s="120"/>
      <c r="F202" s="120"/>
      <c r="G202" s="125" t="s">
        <v>21</v>
      </c>
      <c r="H202" s="120">
        <v>5.2</v>
      </c>
      <c r="I202" s="120">
        <f t="shared" si="8"/>
        <v>5.2</v>
      </c>
      <c r="J202" s="126" t="s">
        <v>21</v>
      </c>
      <c r="K202" s="121"/>
      <c r="L202" s="122"/>
      <c r="M202" s="122"/>
      <c r="N202" s="120">
        <f t="shared" si="9"/>
        <v>5.2</v>
      </c>
      <c r="O202" s="120">
        <f t="shared" si="10"/>
        <v>5.2</v>
      </c>
      <c r="P202" s="119"/>
    </row>
    <row r="203" spans="1:16" s="123" customFormat="1" ht="36.75" customHeight="1">
      <c r="A203" s="132"/>
      <c r="B203" s="134" t="s">
        <v>225</v>
      </c>
      <c r="C203" s="117" t="s">
        <v>136</v>
      </c>
      <c r="D203" s="126" t="s">
        <v>21</v>
      </c>
      <c r="E203" s="120"/>
      <c r="F203" s="120"/>
      <c r="G203" s="125" t="s">
        <v>21</v>
      </c>
      <c r="H203" s="120">
        <v>4.2</v>
      </c>
      <c r="I203" s="120">
        <f t="shared" si="8"/>
        <v>4.2</v>
      </c>
      <c r="J203" s="126" t="s">
        <v>21</v>
      </c>
      <c r="K203" s="121"/>
      <c r="L203" s="122"/>
      <c r="M203" s="122"/>
      <c r="N203" s="120">
        <f t="shared" si="9"/>
        <v>4.2</v>
      </c>
      <c r="O203" s="120">
        <f t="shared" si="10"/>
        <v>4.2</v>
      </c>
      <c r="P203" s="119"/>
    </row>
    <row r="204" spans="1:16" s="123" customFormat="1" ht="36.75" customHeight="1">
      <c r="A204" s="132"/>
      <c r="B204" s="134" t="s">
        <v>226</v>
      </c>
      <c r="C204" s="117" t="s">
        <v>136</v>
      </c>
      <c r="D204" s="126" t="s">
        <v>21</v>
      </c>
      <c r="E204" s="120"/>
      <c r="F204" s="120"/>
      <c r="G204" s="125" t="s">
        <v>21</v>
      </c>
      <c r="H204" s="120">
        <v>1.3</v>
      </c>
      <c r="I204" s="120">
        <f t="shared" si="8"/>
        <v>1.3</v>
      </c>
      <c r="J204" s="126" t="s">
        <v>21</v>
      </c>
      <c r="K204" s="121"/>
      <c r="L204" s="122"/>
      <c r="M204" s="122"/>
      <c r="N204" s="120">
        <f t="shared" si="9"/>
        <v>1.3</v>
      </c>
      <c r="O204" s="120">
        <f t="shared" si="10"/>
        <v>1.3</v>
      </c>
      <c r="P204" s="119"/>
    </row>
    <row r="205" spans="1:16" s="123" customFormat="1" ht="38.25" customHeight="1">
      <c r="A205" s="132"/>
      <c r="B205" s="134" t="s">
        <v>207</v>
      </c>
      <c r="C205" s="117" t="s">
        <v>136</v>
      </c>
      <c r="D205" s="125" t="s">
        <v>21</v>
      </c>
      <c r="E205" s="120"/>
      <c r="F205" s="120"/>
      <c r="G205" s="125" t="s">
        <v>21</v>
      </c>
      <c r="H205" s="120">
        <v>4.0999999999999996</v>
      </c>
      <c r="I205" s="120">
        <f t="shared" si="8"/>
        <v>4.0999999999999996</v>
      </c>
      <c r="J205" s="126" t="s">
        <v>21</v>
      </c>
      <c r="K205" s="121"/>
      <c r="L205" s="122"/>
      <c r="M205" s="122"/>
      <c r="N205" s="120">
        <f t="shared" si="9"/>
        <v>4.0999999999999996</v>
      </c>
      <c r="O205" s="120">
        <f t="shared" si="10"/>
        <v>4.0999999999999996</v>
      </c>
      <c r="P205" s="119"/>
    </row>
    <row r="206" spans="1:16" s="123" customFormat="1" ht="38.25" customHeight="1">
      <c r="A206" s="132"/>
      <c r="B206" s="134" t="s">
        <v>208</v>
      </c>
      <c r="C206" s="117" t="s">
        <v>136</v>
      </c>
      <c r="D206" s="125" t="s">
        <v>21</v>
      </c>
      <c r="E206" s="120"/>
      <c r="F206" s="120"/>
      <c r="G206" s="125" t="s">
        <v>21</v>
      </c>
      <c r="H206" s="120">
        <v>5.8</v>
      </c>
      <c r="I206" s="120">
        <f t="shared" si="8"/>
        <v>5.8</v>
      </c>
      <c r="J206" s="126" t="s">
        <v>21</v>
      </c>
      <c r="K206" s="121"/>
      <c r="L206" s="122"/>
      <c r="M206" s="122"/>
      <c r="N206" s="120">
        <f t="shared" si="9"/>
        <v>5.8</v>
      </c>
      <c r="O206" s="120">
        <f t="shared" si="10"/>
        <v>5.8</v>
      </c>
      <c r="P206" s="119"/>
    </row>
    <row r="207" spans="1:16" s="123" customFormat="1" ht="43.5" customHeight="1">
      <c r="A207" s="132"/>
      <c r="B207" s="134" t="s">
        <v>209</v>
      </c>
      <c r="C207" s="117" t="s">
        <v>136</v>
      </c>
      <c r="D207" s="125" t="s">
        <v>21</v>
      </c>
      <c r="E207" s="120"/>
      <c r="F207" s="120"/>
      <c r="G207" s="125" t="s">
        <v>21</v>
      </c>
      <c r="H207" s="120">
        <v>1.9</v>
      </c>
      <c r="I207" s="120">
        <f t="shared" si="8"/>
        <v>1.9</v>
      </c>
      <c r="J207" s="126" t="s">
        <v>21</v>
      </c>
      <c r="K207" s="121"/>
      <c r="L207" s="122"/>
      <c r="M207" s="122"/>
      <c r="N207" s="120">
        <f t="shared" si="9"/>
        <v>1.9</v>
      </c>
      <c r="O207" s="120">
        <f t="shared" si="10"/>
        <v>1.9</v>
      </c>
      <c r="P207" s="119"/>
    </row>
    <row r="208" spans="1:16" s="123" customFormat="1" ht="43.5" customHeight="1">
      <c r="A208" s="132"/>
      <c r="B208" s="134" t="s">
        <v>219</v>
      </c>
      <c r="C208" s="117" t="s">
        <v>136</v>
      </c>
      <c r="D208" s="126" t="s">
        <v>21</v>
      </c>
      <c r="E208" s="120"/>
      <c r="F208" s="120"/>
      <c r="G208" s="125" t="s">
        <v>21</v>
      </c>
      <c r="H208" s="120">
        <v>1.1000000000000001</v>
      </c>
      <c r="I208" s="120">
        <f t="shared" si="8"/>
        <v>1.1000000000000001</v>
      </c>
      <c r="J208" s="126" t="s">
        <v>21</v>
      </c>
      <c r="K208" s="121"/>
      <c r="L208" s="122"/>
      <c r="M208" s="122"/>
      <c r="N208" s="120">
        <f t="shared" si="9"/>
        <v>1.1000000000000001</v>
      </c>
      <c r="O208" s="120">
        <f t="shared" si="10"/>
        <v>1.1000000000000001</v>
      </c>
      <c r="P208" s="119"/>
    </row>
    <row r="209" spans="1:16" s="123" customFormat="1" ht="63" customHeight="1">
      <c r="A209" s="132"/>
      <c r="B209" s="134" t="s">
        <v>210</v>
      </c>
      <c r="C209" s="117" t="s">
        <v>136</v>
      </c>
      <c r="D209" s="126" t="s">
        <v>21</v>
      </c>
      <c r="E209" s="120"/>
      <c r="F209" s="120"/>
      <c r="G209" s="125" t="s">
        <v>21</v>
      </c>
      <c r="H209" s="120">
        <v>90</v>
      </c>
      <c r="I209" s="120">
        <f t="shared" si="8"/>
        <v>90</v>
      </c>
      <c r="J209" s="126" t="s">
        <v>21</v>
      </c>
      <c r="K209" s="121"/>
      <c r="L209" s="122"/>
      <c r="M209" s="122"/>
      <c r="N209" s="120">
        <f t="shared" si="9"/>
        <v>90</v>
      </c>
      <c r="O209" s="120">
        <f t="shared" si="10"/>
        <v>90</v>
      </c>
      <c r="P209" s="119"/>
    </row>
    <row r="210" spans="1:16" s="123" customFormat="1" ht="66.75" customHeight="1">
      <c r="A210" s="132"/>
      <c r="B210" s="134" t="s">
        <v>228</v>
      </c>
      <c r="C210" s="117" t="s">
        <v>136</v>
      </c>
      <c r="D210" s="126" t="s">
        <v>21</v>
      </c>
      <c r="E210" s="120"/>
      <c r="F210" s="120"/>
      <c r="G210" s="125" t="s">
        <v>21</v>
      </c>
      <c r="H210" s="120">
        <v>1.9</v>
      </c>
      <c r="I210" s="120">
        <f t="shared" si="8"/>
        <v>1.9</v>
      </c>
      <c r="J210" s="126" t="s">
        <v>21</v>
      </c>
      <c r="K210" s="121"/>
      <c r="L210" s="122"/>
      <c r="M210" s="122"/>
      <c r="N210" s="120">
        <f t="shared" si="9"/>
        <v>1.9</v>
      </c>
      <c r="O210" s="120">
        <f t="shared" si="10"/>
        <v>1.9</v>
      </c>
      <c r="P210" s="119"/>
    </row>
    <row r="211" spans="1:16" s="123" customFormat="1" ht="63" customHeight="1">
      <c r="A211" s="132"/>
      <c r="B211" s="134" t="s">
        <v>229</v>
      </c>
      <c r="C211" s="117" t="s">
        <v>136</v>
      </c>
      <c r="D211" s="126" t="s">
        <v>21</v>
      </c>
      <c r="E211" s="120"/>
      <c r="F211" s="120"/>
      <c r="G211" s="125" t="s">
        <v>21</v>
      </c>
      <c r="H211" s="120">
        <v>2.1</v>
      </c>
      <c r="I211" s="120">
        <f t="shared" si="0"/>
        <v>2.1</v>
      </c>
      <c r="J211" s="125" t="s">
        <v>21</v>
      </c>
      <c r="K211" s="121"/>
      <c r="L211" s="122"/>
      <c r="M211" s="122"/>
      <c r="N211" s="120">
        <f t="shared" si="1"/>
        <v>2.1</v>
      </c>
      <c r="O211" s="120">
        <f t="shared" si="2"/>
        <v>2.1</v>
      </c>
      <c r="P211" s="119"/>
    </row>
    <row r="212" spans="1:16" s="123" customFormat="1" ht="33" customHeight="1">
      <c r="A212" s="132"/>
      <c r="B212" s="127" t="s">
        <v>179</v>
      </c>
      <c r="C212" s="117" t="s">
        <v>136</v>
      </c>
      <c r="D212" s="125" t="s">
        <v>21</v>
      </c>
      <c r="E212" s="120"/>
      <c r="F212" s="120"/>
      <c r="G212" s="125" t="s">
        <v>21</v>
      </c>
      <c r="H212" s="120">
        <v>35</v>
      </c>
      <c r="I212" s="120">
        <f t="shared" si="0"/>
        <v>35</v>
      </c>
      <c r="J212" s="125" t="s">
        <v>21</v>
      </c>
      <c r="K212" s="121"/>
      <c r="L212" s="122"/>
      <c r="M212" s="122"/>
      <c r="N212" s="120">
        <f t="shared" si="1"/>
        <v>35</v>
      </c>
      <c r="O212" s="120">
        <f t="shared" si="2"/>
        <v>35</v>
      </c>
      <c r="P212" s="119"/>
    </row>
    <row r="213" spans="1:16" s="123" customFormat="1" ht="33.75" customHeight="1">
      <c r="A213" s="132"/>
      <c r="B213" s="127" t="s">
        <v>188</v>
      </c>
      <c r="C213" s="117" t="s">
        <v>136</v>
      </c>
      <c r="D213" s="125" t="s">
        <v>21</v>
      </c>
      <c r="E213" s="120"/>
      <c r="F213" s="120"/>
      <c r="G213" s="125" t="s">
        <v>21</v>
      </c>
      <c r="H213" s="120">
        <v>93</v>
      </c>
      <c r="I213" s="120">
        <f t="shared" si="0"/>
        <v>93</v>
      </c>
      <c r="J213" s="125" t="s">
        <v>21</v>
      </c>
      <c r="K213" s="121"/>
      <c r="L213" s="122"/>
      <c r="M213" s="122"/>
      <c r="N213" s="120">
        <f t="shared" si="1"/>
        <v>93</v>
      </c>
      <c r="O213" s="120">
        <f t="shared" si="2"/>
        <v>93</v>
      </c>
      <c r="P213" s="119"/>
    </row>
    <row r="214" spans="1:16" s="123" customFormat="1" ht="30.75" customHeight="1">
      <c r="A214" s="132"/>
      <c r="B214" s="127" t="s">
        <v>180</v>
      </c>
      <c r="C214" s="117" t="s">
        <v>136</v>
      </c>
      <c r="D214" s="125" t="s">
        <v>21</v>
      </c>
      <c r="E214" s="120"/>
      <c r="F214" s="120"/>
      <c r="G214" s="125" t="s">
        <v>21</v>
      </c>
      <c r="H214" s="120">
        <v>10.5</v>
      </c>
      <c r="I214" s="120">
        <f t="shared" si="0"/>
        <v>10.5</v>
      </c>
      <c r="J214" s="125" t="s">
        <v>21</v>
      </c>
      <c r="K214" s="121"/>
      <c r="L214" s="122"/>
      <c r="M214" s="122"/>
      <c r="N214" s="120">
        <f t="shared" si="1"/>
        <v>10.5</v>
      </c>
      <c r="O214" s="120">
        <f t="shared" si="2"/>
        <v>10.5</v>
      </c>
      <c r="P214" s="119"/>
    </row>
    <row r="215" spans="1:16" s="123" customFormat="1" ht="30.75" customHeight="1">
      <c r="A215" s="132"/>
      <c r="B215" s="127" t="s">
        <v>175</v>
      </c>
      <c r="C215" s="117" t="s">
        <v>136</v>
      </c>
      <c r="D215" s="125" t="s">
        <v>21</v>
      </c>
      <c r="E215" s="120"/>
      <c r="F215" s="120"/>
      <c r="G215" s="125" t="s">
        <v>21</v>
      </c>
      <c r="H215" s="120">
        <v>13.7</v>
      </c>
      <c r="I215" s="120">
        <f t="shared" si="0"/>
        <v>13.7</v>
      </c>
      <c r="J215" s="125" t="s">
        <v>21</v>
      </c>
      <c r="K215" s="121"/>
      <c r="L215" s="122"/>
      <c r="M215" s="122"/>
      <c r="N215" s="120">
        <f t="shared" si="1"/>
        <v>13.7</v>
      </c>
      <c r="O215" s="120">
        <f t="shared" si="2"/>
        <v>13.7</v>
      </c>
      <c r="P215" s="119"/>
    </row>
    <row r="216" spans="1:16" s="123" customFormat="1" ht="57.75" customHeight="1">
      <c r="A216" s="132"/>
      <c r="B216" s="127" t="s">
        <v>186</v>
      </c>
      <c r="C216" s="117" t="s">
        <v>136</v>
      </c>
      <c r="D216" s="125" t="s">
        <v>21</v>
      </c>
      <c r="E216" s="120"/>
      <c r="F216" s="120"/>
      <c r="G216" s="125" t="s">
        <v>21</v>
      </c>
      <c r="H216" s="120">
        <v>7.4</v>
      </c>
      <c r="I216" s="120">
        <f t="shared" si="0"/>
        <v>7.4</v>
      </c>
      <c r="J216" s="125" t="s">
        <v>21</v>
      </c>
      <c r="K216" s="121"/>
      <c r="L216" s="122"/>
      <c r="M216" s="122"/>
      <c r="N216" s="120">
        <f t="shared" si="1"/>
        <v>7.4</v>
      </c>
      <c r="O216" s="120">
        <f t="shared" si="2"/>
        <v>7.4</v>
      </c>
      <c r="P216" s="119"/>
    </row>
    <row r="217" spans="1:16" s="123" customFormat="1" ht="43.5" customHeight="1">
      <c r="A217" s="132"/>
      <c r="B217" s="127" t="s">
        <v>230</v>
      </c>
      <c r="C217" s="117" t="s">
        <v>136</v>
      </c>
      <c r="D217" s="125" t="s">
        <v>21</v>
      </c>
      <c r="E217" s="120"/>
      <c r="F217" s="120"/>
      <c r="G217" s="125" t="s">
        <v>21</v>
      </c>
      <c r="H217" s="120">
        <v>5.2</v>
      </c>
      <c r="I217" s="120">
        <f t="shared" si="0"/>
        <v>5.2</v>
      </c>
      <c r="J217" s="125" t="s">
        <v>21</v>
      </c>
      <c r="K217" s="121"/>
      <c r="L217" s="122"/>
      <c r="M217" s="122"/>
      <c r="N217" s="120">
        <f t="shared" si="1"/>
        <v>5.2</v>
      </c>
      <c r="O217" s="120">
        <f t="shared" si="2"/>
        <v>5.2</v>
      </c>
      <c r="P217" s="119"/>
    </row>
    <row r="218" spans="1:16" s="123" customFormat="1" ht="30.75" customHeight="1">
      <c r="A218" s="132"/>
      <c r="B218" s="124" t="s">
        <v>198</v>
      </c>
      <c r="C218" s="117" t="s">
        <v>136</v>
      </c>
      <c r="D218" s="125" t="s">
        <v>21</v>
      </c>
      <c r="E218" s="120"/>
      <c r="F218" s="120"/>
      <c r="G218" s="125" t="s">
        <v>21</v>
      </c>
      <c r="H218" s="120">
        <v>15</v>
      </c>
      <c r="I218" s="120">
        <f t="shared" si="0"/>
        <v>15</v>
      </c>
      <c r="J218" s="125" t="s">
        <v>21</v>
      </c>
      <c r="K218" s="121"/>
      <c r="L218" s="122"/>
      <c r="M218" s="122"/>
      <c r="N218" s="120">
        <f t="shared" si="1"/>
        <v>15</v>
      </c>
      <c r="O218" s="120">
        <f t="shared" si="2"/>
        <v>15</v>
      </c>
      <c r="P218" s="119"/>
    </row>
    <row r="219" spans="1:16" s="123" customFormat="1" ht="63.75" customHeight="1">
      <c r="A219" s="132"/>
      <c r="B219" s="135" t="s">
        <v>189</v>
      </c>
      <c r="C219" s="117" t="s">
        <v>136</v>
      </c>
      <c r="D219" s="125" t="s">
        <v>21</v>
      </c>
      <c r="E219" s="120"/>
      <c r="F219" s="120"/>
      <c r="G219" s="125" t="s">
        <v>21</v>
      </c>
      <c r="H219" s="120">
        <v>11</v>
      </c>
      <c r="I219" s="120">
        <f t="shared" si="0"/>
        <v>11</v>
      </c>
      <c r="J219" s="125" t="s">
        <v>21</v>
      </c>
      <c r="K219" s="121"/>
      <c r="L219" s="122"/>
      <c r="M219" s="122"/>
      <c r="N219" s="120">
        <f t="shared" si="1"/>
        <v>11</v>
      </c>
      <c r="O219" s="120">
        <f t="shared" si="2"/>
        <v>11</v>
      </c>
      <c r="P219" s="119"/>
    </row>
    <row r="220" spans="1:16" s="123" customFormat="1" ht="45.75" customHeight="1">
      <c r="A220" s="132"/>
      <c r="B220" s="135" t="s">
        <v>190</v>
      </c>
      <c r="C220" s="117" t="s">
        <v>136</v>
      </c>
      <c r="D220" s="125" t="s">
        <v>21</v>
      </c>
      <c r="E220" s="120"/>
      <c r="F220" s="120"/>
      <c r="G220" s="125" t="s">
        <v>21</v>
      </c>
      <c r="H220" s="120">
        <v>8.5</v>
      </c>
      <c r="I220" s="120">
        <f t="shared" si="0"/>
        <v>8.5</v>
      </c>
      <c r="J220" s="125" t="s">
        <v>21</v>
      </c>
      <c r="K220" s="121"/>
      <c r="L220" s="122"/>
      <c r="M220" s="122"/>
      <c r="N220" s="120">
        <f t="shared" si="1"/>
        <v>8.5</v>
      </c>
      <c r="O220" s="120">
        <f t="shared" si="2"/>
        <v>8.5</v>
      </c>
      <c r="P220" s="119"/>
    </row>
    <row r="221" spans="1:16" s="123" customFormat="1" ht="34.5" customHeight="1">
      <c r="A221" s="132"/>
      <c r="B221" s="135" t="s">
        <v>191</v>
      </c>
      <c r="C221" s="117" t="s">
        <v>136</v>
      </c>
      <c r="D221" s="125" t="s">
        <v>21</v>
      </c>
      <c r="E221" s="120"/>
      <c r="F221" s="120"/>
      <c r="G221" s="125" t="s">
        <v>21</v>
      </c>
      <c r="H221" s="120">
        <v>7.3</v>
      </c>
      <c r="I221" s="120">
        <f t="shared" si="0"/>
        <v>7.3</v>
      </c>
      <c r="J221" s="125" t="s">
        <v>21</v>
      </c>
      <c r="K221" s="121"/>
      <c r="L221" s="122"/>
      <c r="M221" s="122"/>
      <c r="N221" s="120">
        <f t="shared" si="1"/>
        <v>7.3</v>
      </c>
      <c r="O221" s="120">
        <f t="shared" si="2"/>
        <v>7.3</v>
      </c>
      <c r="P221" s="119"/>
    </row>
    <row r="222" spans="1:16" s="123" customFormat="1" ht="34.5" customHeight="1">
      <c r="A222" s="132"/>
      <c r="B222" s="135" t="s">
        <v>231</v>
      </c>
      <c r="C222" s="117" t="s">
        <v>136</v>
      </c>
      <c r="D222" s="126" t="s">
        <v>21</v>
      </c>
      <c r="E222" s="120"/>
      <c r="F222" s="120"/>
      <c r="G222" s="125" t="s">
        <v>21</v>
      </c>
      <c r="H222" s="120">
        <v>1.3</v>
      </c>
      <c r="I222" s="120">
        <f t="shared" si="0"/>
        <v>1.3</v>
      </c>
      <c r="J222" s="126" t="s">
        <v>21</v>
      </c>
      <c r="K222" s="121"/>
      <c r="L222" s="122"/>
      <c r="M222" s="122"/>
      <c r="N222" s="120">
        <f t="shared" si="1"/>
        <v>1.3</v>
      </c>
      <c r="O222" s="120">
        <f t="shared" si="2"/>
        <v>1.3</v>
      </c>
      <c r="P222" s="119"/>
    </row>
    <row r="223" spans="1:16" s="123" customFormat="1" ht="34.5" customHeight="1">
      <c r="A223" s="132"/>
      <c r="B223" s="135" t="s">
        <v>232</v>
      </c>
      <c r="C223" s="117" t="s">
        <v>136</v>
      </c>
      <c r="D223" s="126" t="s">
        <v>21</v>
      </c>
      <c r="E223" s="120"/>
      <c r="F223" s="120"/>
      <c r="G223" s="125" t="s">
        <v>21</v>
      </c>
      <c r="H223" s="120">
        <v>1.6</v>
      </c>
      <c r="I223" s="120">
        <f t="shared" si="0"/>
        <v>1.6</v>
      </c>
      <c r="J223" s="126" t="s">
        <v>21</v>
      </c>
      <c r="K223" s="121"/>
      <c r="L223" s="122"/>
      <c r="M223" s="122"/>
      <c r="N223" s="120">
        <f t="shared" si="1"/>
        <v>1.6</v>
      </c>
      <c r="O223" s="120">
        <f t="shared" si="2"/>
        <v>1.6</v>
      </c>
      <c r="P223" s="119"/>
    </row>
    <row r="224" spans="1:16" s="123" customFormat="1" ht="54" customHeight="1">
      <c r="A224" s="132"/>
      <c r="B224" s="135" t="s">
        <v>192</v>
      </c>
      <c r="C224" s="117" t="s">
        <v>136</v>
      </c>
      <c r="D224" s="125" t="s">
        <v>21</v>
      </c>
      <c r="E224" s="120"/>
      <c r="F224" s="120"/>
      <c r="G224" s="125" t="s">
        <v>21</v>
      </c>
      <c r="H224" s="120">
        <v>6.6</v>
      </c>
      <c r="I224" s="120">
        <f t="shared" si="0"/>
        <v>6.6</v>
      </c>
      <c r="J224" s="125" t="s">
        <v>21</v>
      </c>
      <c r="K224" s="121"/>
      <c r="L224" s="122"/>
      <c r="M224" s="122"/>
      <c r="N224" s="120">
        <f t="shared" si="1"/>
        <v>6.6</v>
      </c>
      <c r="O224" s="120">
        <f t="shared" si="2"/>
        <v>6.6</v>
      </c>
      <c r="P224" s="119"/>
    </row>
    <row r="225" spans="1:16" s="123" customFormat="1" ht="58.5" customHeight="1">
      <c r="A225" s="132"/>
      <c r="B225" s="135" t="s">
        <v>193</v>
      </c>
      <c r="C225" s="117" t="s">
        <v>136</v>
      </c>
      <c r="D225" s="125" t="s">
        <v>21</v>
      </c>
      <c r="E225" s="120"/>
      <c r="F225" s="120"/>
      <c r="G225" s="125" t="s">
        <v>21</v>
      </c>
      <c r="H225" s="120">
        <v>0.6</v>
      </c>
      <c r="I225" s="120">
        <f t="shared" si="0"/>
        <v>0.6</v>
      </c>
      <c r="J225" s="125" t="s">
        <v>21</v>
      </c>
      <c r="K225" s="121"/>
      <c r="L225" s="122"/>
      <c r="M225" s="122"/>
      <c r="N225" s="120">
        <f t="shared" si="1"/>
        <v>0.6</v>
      </c>
      <c r="O225" s="120">
        <f t="shared" si="2"/>
        <v>0.6</v>
      </c>
      <c r="P225" s="119"/>
    </row>
    <row r="226" spans="1:16" s="123" customFormat="1" ht="46.5" hidden="1" customHeight="1">
      <c r="A226" s="132"/>
      <c r="B226" s="136"/>
      <c r="C226" s="117" t="s">
        <v>136</v>
      </c>
      <c r="D226" s="125" t="s">
        <v>21</v>
      </c>
      <c r="E226" s="120"/>
      <c r="F226" s="120"/>
      <c r="G226" s="125" t="s">
        <v>21</v>
      </c>
      <c r="H226" s="120"/>
      <c r="I226" s="120">
        <f t="shared" si="0"/>
        <v>0</v>
      </c>
      <c r="J226" s="125" t="s">
        <v>21</v>
      </c>
      <c r="K226" s="121"/>
      <c r="L226" s="122"/>
      <c r="M226" s="122"/>
      <c r="N226" s="120">
        <f t="shared" si="1"/>
        <v>0</v>
      </c>
      <c r="O226" s="120">
        <f t="shared" si="2"/>
        <v>0</v>
      </c>
      <c r="P226" s="119"/>
    </row>
    <row r="227" spans="1:16" s="114" customFormat="1" ht="63" customHeight="1">
      <c r="A227" s="137">
        <v>41033200</v>
      </c>
      <c r="B227" s="138" t="s">
        <v>194</v>
      </c>
      <c r="C227" s="108"/>
      <c r="D227" s="131" t="s">
        <v>21</v>
      </c>
      <c r="E227" s="111"/>
      <c r="F227" s="111"/>
      <c r="G227" s="125" t="s">
        <v>21</v>
      </c>
      <c r="H227" s="111">
        <f>H229+H230+H228</f>
        <v>4152.3</v>
      </c>
      <c r="I227" s="111">
        <f>I229+I230+I228</f>
        <v>4152.3</v>
      </c>
      <c r="J227" s="131" t="s">
        <v>21</v>
      </c>
      <c r="K227" s="112"/>
      <c r="L227" s="113"/>
      <c r="M227" s="113"/>
      <c r="N227" s="111">
        <f>N229+N230+N228</f>
        <v>4152.3</v>
      </c>
      <c r="O227" s="111">
        <f>O229+O230+O228</f>
        <v>4152.3</v>
      </c>
      <c r="P227" s="110"/>
    </row>
    <row r="228" spans="1:16" s="114" customFormat="1" ht="63" customHeight="1">
      <c r="A228" s="161"/>
      <c r="B228" s="138" t="s">
        <v>241</v>
      </c>
      <c r="C228" s="108" t="s">
        <v>136</v>
      </c>
      <c r="D228" s="131" t="s">
        <v>21</v>
      </c>
      <c r="E228" s="111"/>
      <c r="F228" s="111"/>
      <c r="G228" s="125" t="s">
        <v>21</v>
      </c>
      <c r="H228" s="111">
        <v>100</v>
      </c>
      <c r="I228" s="111">
        <v>100</v>
      </c>
      <c r="J228" s="131" t="s">
        <v>21</v>
      </c>
      <c r="K228" s="112"/>
      <c r="L228" s="113"/>
      <c r="M228" s="113"/>
      <c r="N228" s="111">
        <v>100</v>
      </c>
      <c r="O228" s="111">
        <v>100</v>
      </c>
      <c r="P228" s="110"/>
    </row>
    <row r="229" spans="1:16" s="123" customFormat="1" ht="60.75" customHeight="1">
      <c r="A229" s="160" t="s">
        <v>240</v>
      </c>
      <c r="B229" s="136" t="s">
        <v>215</v>
      </c>
      <c r="C229" s="117" t="s">
        <v>136</v>
      </c>
      <c r="D229" s="125" t="s">
        <v>21</v>
      </c>
      <c r="E229" s="120"/>
      <c r="F229" s="120"/>
      <c r="G229" s="125" t="s">
        <v>21</v>
      </c>
      <c r="H229" s="120">
        <v>2102.3000000000002</v>
      </c>
      <c r="I229" s="120">
        <f t="shared" si="0"/>
        <v>2102.3000000000002</v>
      </c>
      <c r="J229" s="125" t="s">
        <v>21</v>
      </c>
      <c r="K229" s="121"/>
      <c r="L229" s="122"/>
      <c r="M229" s="122"/>
      <c r="N229" s="120">
        <f t="shared" si="1"/>
        <v>2102.3000000000002</v>
      </c>
      <c r="O229" s="120">
        <f t="shared" si="2"/>
        <v>2102.3000000000002</v>
      </c>
      <c r="P229" s="119"/>
    </row>
    <row r="230" spans="1:16" s="123" customFormat="1" ht="47.25" customHeight="1">
      <c r="A230" s="132"/>
      <c r="B230" s="136" t="s">
        <v>216</v>
      </c>
      <c r="C230" s="117" t="s">
        <v>136</v>
      </c>
      <c r="D230" s="126" t="s">
        <v>21</v>
      </c>
      <c r="E230" s="120"/>
      <c r="F230" s="120"/>
      <c r="G230" s="125" t="s">
        <v>21</v>
      </c>
      <c r="H230" s="120">
        <v>1950</v>
      </c>
      <c r="I230" s="120">
        <f t="shared" si="0"/>
        <v>1950</v>
      </c>
      <c r="J230" s="125" t="s">
        <v>21</v>
      </c>
      <c r="K230" s="121"/>
      <c r="L230" s="122"/>
      <c r="M230" s="122"/>
      <c r="N230" s="120">
        <f t="shared" si="1"/>
        <v>1950</v>
      </c>
      <c r="O230" s="120">
        <f t="shared" si="2"/>
        <v>1950</v>
      </c>
      <c r="P230" s="119"/>
    </row>
    <row r="231" spans="1:16" s="7" customFormat="1" ht="15" customHeight="1">
      <c r="A231" s="139"/>
      <c r="B231" s="4"/>
      <c r="C231" s="140"/>
      <c r="D231" s="2"/>
      <c r="E231" s="3"/>
      <c r="F231" s="3"/>
      <c r="G231" s="2"/>
      <c r="H231" s="3"/>
      <c r="I231" s="141"/>
      <c r="J231" s="3"/>
      <c r="K231" s="4"/>
      <c r="L231" s="5"/>
      <c r="M231" s="5"/>
      <c r="N231" s="141"/>
      <c r="O231" s="141"/>
      <c r="P231" s="6"/>
    </row>
    <row r="232" spans="1:16" s="32" customFormat="1" ht="28.5" customHeight="1">
      <c r="A232" s="8"/>
      <c r="B232" s="142" t="s">
        <v>33</v>
      </c>
      <c r="C232" s="143"/>
      <c r="D232" s="90" t="s">
        <v>21</v>
      </c>
      <c r="E232" s="141"/>
      <c r="F232" s="141"/>
      <c r="G232" s="141" t="s">
        <v>21</v>
      </c>
      <c r="H232" s="141">
        <f>H178+H165+H227</f>
        <v>9595.9000000000015</v>
      </c>
      <c r="I232" s="141">
        <f t="shared" si="0"/>
        <v>9595.9000000000015</v>
      </c>
      <c r="J232" s="141" t="s">
        <v>21</v>
      </c>
      <c r="K232" s="142"/>
      <c r="L232" s="144"/>
      <c r="M232" s="144"/>
      <c r="N232" s="141">
        <f t="shared" si="1"/>
        <v>9595.9000000000015</v>
      </c>
      <c r="O232" s="141">
        <f t="shared" si="2"/>
        <v>9595.9000000000015</v>
      </c>
      <c r="P232" s="145"/>
    </row>
    <row r="233" spans="1:16" s="7" customFormat="1" ht="15" customHeight="1">
      <c r="A233" s="146"/>
      <c r="B233" s="147"/>
      <c r="C233" s="148"/>
      <c r="D233" s="149"/>
      <c r="E233" s="150"/>
      <c r="F233" s="150"/>
      <c r="G233" s="150"/>
      <c r="H233" s="150"/>
      <c r="I233" s="150"/>
      <c r="J233" s="150"/>
      <c r="K233" s="149"/>
      <c r="L233" s="95"/>
      <c r="M233" s="95"/>
      <c r="N233" s="95"/>
      <c r="O233" s="95"/>
      <c r="P233" s="95"/>
    </row>
    <row r="234" spans="1:16" s="152" customFormat="1" ht="12">
      <c r="A234" s="151"/>
      <c r="B234" s="340" t="s">
        <v>40</v>
      </c>
      <c r="C234" s="341"/>
      <c r="D234" s="341"/>
      <c r="E234" s="341"/>
      <c r="F234" s="341"/>
      <c r="G234" s="341"/>
      <c r="H234" s="341"/>
      <c r="I234" s="341"/>
      <c r="J234" s="341"/>
      <c r="K234" s="341"/>
      <c r="L234" s="341"/>
      <c r="M234" s="341"/>
      <c r="N234" s="341"/>
      <c r="O234" s="341"/>
      <c r="P234" s="341"/>
    </row>
    <row r="235" spans="1:16" s="123" customFormat="1" ht="13.5" customHeight="1">
      <c r="A235" s="153"/>
      <c r="B235" s="351" t="s">
        <v>34</v>
      </c>
      <c r="C235" s="351"/>
      <c r="D235" s="351"/>
      <c r="E235" s="351"/>
      <c r="F235" s="351"/>
      <c r="G235" s="351"/>
      <c r="H235" s="351"/>
      <c r="I235" s="351"/>
      <c r="J235" s="351"/>
      <c r="K235" s="351"/>
      <c r="L235" s="351"/>
      <c r="M235" s="351"/>
      <c r="N235" s="351"/>
      <c r="O235" s="351"/>
      <c r="P235" s="351"/>
    </row>
    <row r="236" spans="1:16" s="7" customFormat="1" ht="18.75" hidden="1" customHeight="1">
      <c r="A236" s="24"/>
      <c r="C236" s="28"/>
    </row>
    <row r="237" spans="1:16" s="7" customFormat="1" ht="18.75" hidden="1" customHeight="1">
      <c r="A237" s="24"/>
      <c r="C237" s="28"/>
    </row>
    <row r="238" spans="1:16" s="7" customFormat="1" ht="18.75" hidden="1" customHeight="1">
      <c r="A238" s="24"/>
      <c r="C238" s="28"/>
    </row>
    <row r="239" spans="1:16" s="7" customFormat="1" ht="18.75" hidden="1" customHeight="1">
      <c r="A239" s="24"/>
      <c r="C239" s="28"/>
    </row>
    <row r="240" spans="1:16" s="7" customFormat="1" ht="38.25" customHeight="1">
      <c r="A240" s="24"/>
      <c r="B240" s="352" t="s">
        <v>129</v>
      </c>
      <c r="C240" s="352"/>
      <c r="D240" s="352"/>
      <c r="G240" s="7" t="s">
        <v>128</v>
      </c>
      <c r="K240" s="346"/>
      <c r="L240" s="346"/>
      <c r="N240" s="347" t="s">
        <v>125</v>
      </c>
      <c r="O240" s="347"/>
      <c r="P240" s="347"/>
    </row>
    <row r="241" spans="1:16" s="7" customFormat="1" ht="14.25" customHeight="1">
      <c r="A241" s="24"/>
      <c r="B241" s="349"/>
      <c r="C241" s="350"/>
      <c r="K241" s="345" t="s">
        <v>27</v>
      </c>
      <c r="L241" s="345"/>
      <c r="N241" s="345" t="s">
        <v>26</v>
      </c>
      <c r="O241" s="345"/>
      <c r="P241" s="345"/>
    </row>
    <row r="242" spans="1:16" s="7" customFormat="1" ht="14.25" customHeight="1">
      <c r="A242" s="24"/>
      <c r="B242" s="7" t="s">
        <v>178</v>
      </c>
      <c r="N242" s="154"/>
      <c r="O242" s="154"/>
      <c r="P242" s="154"/>
    </row>
    <row r="243" spans="1:16" s="7" customFormat="1" ht="16.5" hidden="1" customHeight="1">
      <c r="A243" s="24"/>
      <c r="B243" s="7" t="s">
        <v>25</v>
      </c>
    </row>
    <row r="244" spans="1:16" s="7" customFormat="1" ht="15.75" hidden="1">
      <c r="A244" s="24"/>
      <c r="B244" s="7" t="s">
        <v>43</v>
      </c>
      <c r="K244" s="346"/>
      <c r="L244" s="346"/>
      <c r="N244" s="346"/>
      <c r="O244" s="346"/>
      <c r="P244" s="346"/>
    </row>
    <row r="245" spans="1:16" s="7" customFormat="1" ht="15.75" hidden="1">
      <c r="A245" s="24"/>
      <c r="K245" s="345" t="s">
        <v>27</v>
      </c>
      <c r="L245" s="345"/>
      <c r="N245" s="345" t="s">
        <v>26</v>
      </c>
      <c r="O245" s="345"/>
      <c r="P245" s="345"/>
    </row>
    <row r="246" spans="1:16" s="7" customFormat="1" ht="15.75" hidden="1">
      <c r="A246" s="24"/>
    </row>
    <row r="247" spans="1:16" s="158" customFormat="1" ht="15.75">
      <c r="A247" s="156"/>
      <c r="B247" s="157" t="s">
        <v>242</v>
      </c>
      <c r="C247" s="157"/>
      <c r="G247" s="159"/>
      <c r="N247" s="353" t="s">
        <v>243</v>
      </c>
      <c r="O247" s="353"/>
      <c r="P247" s="353"/>
    </row>
    <row r="248" spans="1:16" s="7" customFormat="1" ht="15.75">
      <c r="A248" s="24"/>
      <c r="N248" s="354" t="s">
        <v>26</v>
      </c>
      <c r="O248" s="354"/>
      <c r="P248" s="354"/>
    </row>
    <row r="249" spans="1:16" s="7" customFormat="1" ht="15.75">
      <c r="A249" s="24"/>
      <c r="C249" s="28"/>
    </row>
    <row r="250" spans="1:16" s="7" customFormat="1" ht="15.75">
      <c r="A250" s="24"/>
      <c r="B250" s="60"/>
      <c r="C250" s="28"/>
    </row>
    <row r="251" spans="1:16" s="7" customFormat="1" ht="15.75">
      <c r="A251" s="24"/>
      <c r="B251" s="60"/>
      <c r="C251" s="28"/>
    </row>
    <row r="252" spans="1:16" s="7" customFormat="1" ht="15.75">
      <c r="A252" s="24"/>
      <c r="C252" s="28"/>
    </row>
    <row r="253" spans="1:16" s="7" customFormat="1" ht="15.75">
      <c r="A253" s="24"/>
      <c r="B253" s="348"/>
      <c r="C253" s="348"/>
      <c r="D253" s="348"/>
    </row>
  </sheetData>
  <mergeCells count="1567">
    <mergeCell ref="K245:L245"/>
    <mergeCell ref="N245:P245"/>
    <mergeCell ref="K241:L241"/>
    <mergeCell ref="N241:P241"/>
    <mergeCell ref="K244:L244"/>
    <mergeCell ref="N244:P244"/>
    <mergeCell ref="N240:P240"/>
    <mergeCell ref="G162:I162"/>
    <mergeCell ref="B253:D253"/>
    <mergeCell ref="B86:C86"/>
    <mergeCell ref="D86:I86"/>
    <mergeCell ref="D124:F124"/>
    <mergeCell ref="B241:C241"/>
    <mergeCell ref="B235:P235"/>
    <mergeCell ref="B240:D240"/>
    <mergeCell ref="K240:L240"/>
    <mergeCell ref="N247:P247"/>
    <mergeCell ref="N248:P248"/>
    <mergeCell ref="B132:C132"/>
    <mergeCell ref="H132:J132"/>
    <mergeCell ref="B133:N133"/>
    <mergeCell ref="B134:C134"/>
    <mergeCell ref="D134:F134"/>
    <mergeCell ref="H134:J134"/>
    <mergeCell ref="N134:P134"/>
    <mergeCell ref="N132:P132"/>
    <mergeCell ref="D132:F132"/>
    <mergeCell ref="B129:O129"/>
    <mergeCell ref="B130:C130"/>
    <mergeCell ref="H130:J130"/>
    <mergeCell ref="N130:P130"/>
    <mergeCell ref="B131:C131"/>
    <mergeCell ref="A162:A163"/>
    <mergeCell ref="B162:B163"/>
    <mergeCell ref="C162:C163"/>
    <mergeCell ref="D162:F162"/>
    <mergeCell ref="J162:O162"/>
    <mergeCell ref="P162:P163"/>
    <mergeCell ref="B137:N137"/>
    <mergeCell ref="B138:C138"/>
    <mergeCell ref="D138:F138"/>
    <mergeCell ref="H138:J138"/>
    <mergeCell ref="N138:P138"/>
    <mergeCell ref="B234:P234"/>
    <mergeCell ref="B135:C135"/>
    <mergeCell ref="H135:J135"/>
    <mergeCell ref="N135:P135"/>
    <mergeCell ref="D135:F135"/>
    <mergeCell ref="B136:C136"/>
    <mergeCell ref="D136:I136"/>
    <mergeCell ref="B139:C139"/>
    <mergeCell ref="H139:J139"/>
    <mergeCell ref="N139:P139"/>
    <mergeCell ref="B140:C140"/>
    <mergeCell ref="H140:J140"/>
    <mergeCell ref="N140:P140"/>
    <mergeCell ref="N144:P144"/>
    <mergeCell ref="B141:C141"/>
    <mergeCell ref="H141:J141"/>
    <mergeCell ref="N141:P141"/>
    <mergeCell ref="B142:C142"/>
    <mergeCell ref="D142:F142"/>
    <mergeCell ref="H142:J142"/>
    <mergeCell ref="N142:P142"/>
    <mergeCell ref="H131:J131"/>
    <mergeCell ref="N131:P131"/>
    <mergeCell ref="D130:F130"/>
    <mergeCell ref="D131:F131"/>
    <mergeCell ref="B127:C127"/>
    <mergeCell ref="D126:F126"/>
    <mergeCell ref="D127:F127"/>
    <mergeCell ref="H127:J127"/>
    <mergeCell ref="N127:P127"/>
    <mergeCell ref="B128:C128"/>
    <mergeCell ref="D128:F128"/>
    <mergeCell ref="H128:J128"/>
    <mergeCell ref="N128:P128"/>
    <mergeCell ref="B124:C124"/>
    <mergeCell ref="H124:J124"/>
    <mergeCell ref="N124:P124"/>
    <mergeCell ref="B125:N125"/>
    <mergeCell ref="B126:C126"/>
    <mergeCell ref="H126:J126"/>
    <mergeCell ref="N126:P126"/>
    <mergeCell ref="B122:C122"/>
    <mergeCell ref="D122:F122"/>
    <mergeCell ref="H122:J122"/>
    <mergeCell ref="N122:P122"/>
    <mergeCell ref="B123:C123"/>
    <mergeCell ref="D123:F123"/>
    <mergeCell ref="H123:J123"/>
    <mergeCell ref="N123:P123"/>
    <mergeCell ref="B119:C119"/>
    <mergeCell ref="H119:J119"/>
    <mergeCell ref="N119:P119"/>
    <mergeCell ref="D119:F119"/>
    <mergeCell ref="B120:O120"/>
    <mergeCell ref="B121:C121"/>
    <mergeCell ref="H121:J121"/>
    <mergeCell ref="N121:P121"/>
    <mergeCell ref="D121:F121"/>
    <mergeCell ref="B117:N117"/>
    <mergeCell ref="B118:C118"/>
    <mergeCell ref="D118:F118"/>
    <mergeCell ref="H118:J118"/>
    <mergeCell ref="N118:P118"/>
    <mergeCell ref="D116:P116"/>
    <mergeCell ref="B115:C115"/>
    <mergeCell ref="D115:F115"/>
    <mergeCell ref="H115:J115"/>
    <mergeCell ref="N115:P115"/>
    <mergeCell ref="D114:F114"/>
    <mergeCell ref="B116:C116"/>
    <mergeCell ref="B113:C113"/>
    <mergeCell ref="D113:F113"/>
    <mergeCell ref="H113:J113"/>
    <mergeCell ref="N113:P113"/>
    <mergeCell ref="B114:C114"/>
    <mergeCell ref="H114:J114"/>
    <mergeCell ref="N114:P114"/>
    <mergeCell ref="B111:C111"/>
    <mergeCell ref="H111:J111"/>
    <mergeCell ref="N111:P111"/>
    <mergeCell ref="B112:C112"/>
    <mergeCell ref="H112:J112"/>
    <mergeCell ref="N112:P112"/>
    <mergeCell ref="H109:J109"/>
    <mergeCell ref="N109:P109"/>
    <mergeCell ref="B110:C110"/>
    <mergeCell ref="H110:J110"/>
    <mergeCell ref="N110:P110"/>
    <mergeCell ref="B109:C109"/>
    <mergeCell ref="D109:F109"/>
    <mergeCell ref="D110:F110"/>
    <mergeCell ref="IH107:II107"/>
    <mergeCell ref="IN107:IP107"/>
    <mergeCell ref="IT107:IV107"/>
    <mergeCell ref="B108:N108"/>
    <mergeCell ref="HN107:HP107"/>
    <mergeCell ref="HR107:HS107"/>
    <mergeCell ref="HX107:HZ107"/>
    <mergeCell ref="ID107:IF107"/>
    <mergeCell ref="GR107:GT107"/>
    <mergeCell ref="GX107:GZ107"/>
    <mergeCell ref="HB107:HC107"/>
    <mergeCell ref="HH107:HJ107"/>
    <mergeCell ref="FV107:FW107"/>
    <mergeCell ref="GB107:GD107"/>
    <mergeCell ref="GH107:GJ107"/>
    <mergeCell ref="GL107:GM107"/>
    <mergeCell ref="EP107:EQ107"/>
    <mergeCell ref="EV107:EX107"/>
    <mergeCell ref="FB107:FD107"/>
    <mergeCell ref="FF107:FG107"/>
    <mergeCell ref="FL107:FN107"/>
    <mergeCell ref="FR107:FT107"/>
    <mergeCell ref="DJ107:DK107"/>
    <mergeCell ref="DP107:DR107"/>
    <mergeCell ref="DV107:DX107"/>
    <mergeCell ref="DZ107:EA107"/>
    <mergeCell ref="EF107:EH107"/>
    <mergeCell ref="EL107:EN107"/>
    <mergeCell ref="CD107:CE107"/>
    <mergeCell ref="CJ107:CL107"/>
    <mergeCell ref="CP107:CR107"/>
    <mergeCell ref="CT107:CU107"/>
    <mergeCell ref="CZ107:DB107"/>
    <mergeCell ref="DF107:DH107"/>
    <mergeCell ref="AX107:AY107"/>
    <mergeCell ref="BD107:BF107"/>
    <mergeCell ref="BJ107:BL107"/>
    <mergeCell ref="BN107:BO107"/>
    <mergeCell ref="BT107:BV107"/>
    <mergeCell ref="BZ107:CB107"/>
    <mergeCell ref="IT106:IV106"/>
    <mergeCell ref="B107:C107"/>
    <mergeCell ref="H107:J107"/>
    <mergeCell ref="N107:P107"/>
    <mergeCell ref="R107:S107"/>
    <mergeCell ref="X107:Z107"/>
    <mergeCell ref="AD107:AF107"/>
    <mergeCell ref="AH107:AI107"/>
    <mergeCell ref="AN107:AP107"/>
    <mergeCell ref="AT107:AV107"/>
    <mergeCell ref="HN106:HP106"/>
    <mergeCell ref="HR106:HS106"/>
    <mergeCell ref="HX106:HZ106"/>
    <mergeCell ref="ID106:IF106"/>
    <mergeCell ref="IH106:II106"/>
    <mergeCell ref="IN106:IP106"/>
    <mergeCell ref="GH106:GJ106"/>
    <mergeCell ref="GL106:GM106"/>
    <mergeCell ref="GR106:GT106"/>
    <mergeCell ref="GX106:GZ106"/>
    <mergeCell ref="HB106:HC106"/>
    <mergeCell ref="HH106:HJ106"/>
    <mergeCell ref="FB106:FD106"/>
    <mergeCell ref="FF106:FG106"/>
    <mergeCell ref="FL106:FN106"/>
    <mergeCell ref="FR106:FT106"/>
    <mergeCell ref="FV106:FW106"/>
    <mergeCell ref="GB106:GD106"/>
    <mergeCell ref="DV106:DX106"/>
    <mergeCell ref="DZ106:EA106"/>
    <mergeCell ref="EF106:EH106"/>
    <mergeCell ref="EL106:EN106"/>
    <mergeCell ref="CP106:CR106"/>
    <mergeCell ref="CT106:CU106"/>
    <mergeCell ref="CZ106:DB106"/>
    <mergeCell ref="DF106:DH106"/>
    <mergeCell ref="DJ106:DK106"/>
    <mergeCell ref="DP106:DR106"/>
    <mergeCell ref="BJ106:BL106"/>
    <mergeCell ref="BN106:BO106"/>
    <mergeCell ref="BT106:BV106"/>
    <mergeCell ref="BZ106:CB106"/>
    <mergeCell ref="CD106:CE106"/>
    <mergeCell ref="CJ106:CL106"/>
    <mergeCell ref="AD106:AF106"/>
    <mergeCell ref="AH106:AI106"/>
    <mergeCell ref="AN106:AP106"/>
    <mergeCell ref="AT106:AV106"/>
    <mergeCell ref="AX106:AY106"/>
    <mergeCell ref="BD106:BF106"/>
    <mergeCell ref="IH105:II105"/>
    <mergeCell ref="IN105:IP105"/>
    <mergeCell ref="IT105:IV105"/>
    <mergeCell ref="B106:C106"/>
    <mergeCell ref="H106:J106"/>
    <mergeCell ref="N106:P106"/>
    <mergeCell ref="R106:S106"/>
    <mergeCell ref="X106:Z106"/>
    <mergeCell ref="GR105:GT105"/>
    <mergeCell ref="GX105:GZ105"/>
    <mergeCell ref="HB105:HC105"/>
    <mergeCell ref="HH105:HJ105"/>
    <mergeCell ref="HN105:HP105"/>
    <mergeCell ref="HR105:HS105"/>
    <mergeCell ref="FL105:FN105"/>
    <mergeCell ref="FR105:FT105"/>
    <mergeCell ref="FV105:FW105"/>
    <mergeCell ref="GB105:GD105"/>
    <mergeCell ref="GH105:GJ105"/>
    <mergeCell ref="GL105:GM105"/>
    <mergeCell ref="EF105:EH105"/>
    <mergeCell ref="EL105:EN105"/>
    <mergeCell ref="EP105:EQ105"/>
    <mergeCell ref="EV105:EX105"/>
    <mergeCell ref="FB105:FD105"/>
    <mergeCell ref="FF105:FG105"/>
    <mergeCell ref="CZ105:DB105"/>
    <mergeCell ref="DF105:DH105"/>
    <mergeCell ref="DJ105:DK105"/>
    <mergeCell ref="DP105:DR105"/>
    <mergeCell ref="EP106:EQ106"/>
    <mergeCell ref="EV106:EX106"/>
    <mergeCell ref="IJ104:IL104"/>
    <mergeCell ref="IN104:IP104"/>
    <mergeCell ref="IT104:IV104"/>
    <mergeCell ref="DZ104:EA104"/>
    <mergeCell ref="EB104:ED104"/>
    <mergeCell ref="EF104:EH104"/>
    <mergeCell ref="EL104:EN104"/>
    <mergeCell ref="EP104:EQ104"/>
    <mergeCell ref="CV104:CX104"/>
    <mergeCell ref="CZ104:DB104"/>
    <mergeCell ref="DF104:DH104"/>
    <mergeCell ref="DJ104:DK104"/>
    <mergeCell ref="DL104:DN104"/>
    <mergeCell ref="DP104:DR104"/>
    <mergeCell ref="BZ104:CB104"/>
    <mergeCell ref="CD104:CE104"/>
    <mergeCell ref="CF104:CH104"/>
    <mergeCell ref="CJ104:CL104"/>
    <mergeCell ref="FF104:FG104"/>
    <mergeCell ref="FH104:FJ104"/>
    <mergeCell ref="FL104:FN104"/>
    <mergeCell ref="DV104:DX104"/>
    <mergeCell ref="DV105:DX105"/>
    <mergeCell ref="DZ105:EA105"/>
    <mergeCell ref="BT105:BV105"/>
    <mergeCell ref="BZ105:CB105"/>
    <mergeCell ref="CD105:CE105"/>
    <mergeCell ref="CJ105:CL105"/>
    <mergeCell ref="CP105:CR105"/>
    <mergeCell ref="CT105:CU105"/>
    <mergeCell ref="AN105:AP105"/>
    <mergeCell ref="AT105:AV105"/>
    <mergeCell ref="AX105:AY105"/>
    <mergeCell ref="BD105:BF105"/>
    <mergeCell ref="BJ105:BL105"/>
    <mergeCell ref="BN105:BO105"/>
    <mergeCell ref="AX104:AY104"/>
    <mergeCell ref="HB103:HN103"/>
    <mergeCell ref="HR103:ID103"/>
    <mergeCell ref="HX105:HZ105"/>
    <mergeCell ref="ID105:IF105"/>
    <mergeCell ref="IH103:IT103"/>
    <mergeCell ref="B105:C105"/>
    <mergeCell ref="H105:J105"/>
    <mergeCell ref="N105:P105"/>
    <mergeCell ref="R105:S105"/>
    <mergeCell ref="X105:Z105"/>
    <mergeCell ref="AD105:AF105"/>
    <mergeCell ref="AH105:AI105"/>
    <mergeCell ref="HN104:HP104"/>
    <mergeCell ref="HR104:HS104"/>
    <mergeCell ref="HT104:HV104"/>
    <mergeCell ref="HX104:HZ104"/>
    <mergeCell ref="ID104:IF104"/>
    <mergeCell ref="IH104:II104"/>
    <mergeCell ref="GN104:GP104"/>
    <mergeCell ref="GR104:GT104"/>
    <mergeCell ref="GX104:GZ104"/>
    <mergeCell ref="HB104:HC104"/>
    <mergeCell ref="HD104:HF104"/>
    <mergeCell ref="HH104:HJ104"/>
    <mergeCell ref="FR104:FT104"/>
    <mergeCell ref="FV104:FW104"/>
    <mergeCell ref="FX104:FZ104"/>
    <mergeCell ref="GB104:GD104"/>
    <mergeCell ref="GH104:GJ104"/>
    <mergeCell ref="GL104:GM104"/>
    <mergeCell ref="ER104:ET104"/>
    <mergeCell ref="EV104:EX104"/>
    <mergeCell ref="FB104:FD104"/>
    <mergeCell ref="B104:C104"/>
    <mergeCell ref="D104:F104"/>
    <mergeCell ref="H104:J104"/>
    <mergeCell ref="N104:P104"/>
    <mergeCell ref="R104:S104"/>
    <mergeCell ref="T104:V104"/>
    <mergeCell ref="X104:Z104"/>
    <mergeCell ref="DJ103:DV103"/>
    <mergeCell ref="DZ103:EL103"/>
    <mergeCell ref="EP103:FB103"/>
    <mergeCell ref="FF103:FR103"/>
    <mergeCell ref="FV103:GH103"/>
    <mergeCell ref="GL103:GX103"/>
    <mergeCell ref="R103:AD103"/>
    <mergeCell ref="AH103:AT103"/>
    <mergeCell ref="AX103:BJ103"/>
    <mergeCell ref="BN103:BZ103"/>
    <mergeCell ref="CD103:CP103"/>
    <mergeCell ref="CT103:DF103"/>
    <mergeCell ref="CP104:CR104"/>
    <mergeCell ref="CT104:CU104"/>
    <mergeCell ref="AZ104:BB104"/>
    <mergeCell ref="BD104:BF104"/>
    <mergeCell ref="BJ104:BL104"/>
    <mergeCell ref="BN104:BO104"/>
    <mergeCell ref="BP104:BR104"/>
    <mergeCell ref="BT104:BV104"/>
    <mergeCell ref="AD104:AF104"/>
    <mergeCell ref="AH104:AI104"/>
    <mergeCell ref="AJ104:AL104"/>
    <mergeCell ref="AN104:AP104"/>
    <mergeCell ref="AT104:AV104"/>
    <mergeCell ref="HN102:HP102"/>
    <mergeCell ref="HR102:HS102"/>
    <mergeCell ref="HT102:HV102"/>
    <mergeCell ref="HX102:HZ102"/>
    <mergeCell ref="IT102:IV102"/>
    <mergeCell ref="ID102:IF102"/>
    <mergeCell ref="IH102:II102"/>
    <mergeCell ref="IJ102:IL102"/>
    <mergeCell ref="IN102:IP102"/>
    <mergeCell ref="GN102:GP102"/>
    <mergeCell ref="GR102:GT102"/>
    <mergeCell ref="GX102:GZ102"/>
    <mergeCell ref="HB102:HC102"/>
    <mergeCell ref="HD102:HF102"/>
    <mergeCell ref="HH102:HJ102"/>
    <mergeCell ref="FR102:FT102"/>
    <mergeCell ref="FV102:FW102"/>
    <mergeCell ref="FX102:FZ102"/>
    <mergeCell ref="GB102:GD102"/>
    <mergeCell ref="GH102:GJ102"/>
    <mergeCell ref="GL102:GM102"/>
    <mergeCell ref="ER102:ET102"/>
    <mergeCell ref="EV102:EX102"/>
    <mergeCell ref="FB102:FD102"/>
    <mergeCell ref="FF102:FG102"/>
    <mergeCell ref="FH102:FJ102"/>
    <mergeCell ref="FL102:FN102"/>
    <mergeCell ref="DV102:DX102"/>
    <mergeCell ref="DZ102:EA102"/>
    <mergeCell ref="EB102:ED102"/>
    <mergeCell ref="EF102:EH102"/>
    <mergeCell ref="EL102:EN102"/>
    <mergeCell ref="EP102:EQ102"/>
    <mergeCell ref="CV102:CX102"/>
    <mergeCell ref="CZ102:DB102"/>
    <mergeCell ref="DF102:DH102"/>
    <mergeCell ref="DJ102:DK102"/>
    <mergeCell ref="DL102:DN102"/>
    <mergeCell ref="DP102:DR102"/>
    <mergeCell ref="BZ102:CB102"/>
    <mergeCell ref="CD102:CE102"/>
    <mergeCell ref="CF102:CH102"/>
    <mergeCell ref="CJ102:CL102"/>
    <mergeCell ref="CP102:CR102"/>
    <mergeCell ref="CT102:CU102"/>
    <mergeCell ref="AZ102:BB102"/>
    <mergeCell ref="BD102:BF102"/>
    <mergeCell ref="BJ102:BL102"/>
    <mergeCell ref="BN102:BO102"/>
    <mergeCell ref="BP102:BR102"/>
    <mergeCell ref="BT102:BV102"/>
    <mergeCell ref="AD102:AF102"/>
    <mergeCell ref="AH102:AI102"/>
    <mergeCell ref="AJ102:AL102"/>
    <mergeCell ref="AN102:AP102"/>
    <mergeCell ref="AT102:AV102"/>
    <mergeCell ref="AX102:AY102"/>
    <mergeCell ref="IH101:II101"/>
    <mergeCell ref="IN101:IP101"/>
    <mergeCell ref="IT101:IV101"/>
    <mergeCell ref="B102:C102"/>
    <mergeCell ref="D102:F102"/>
    <mergeCell ref="H102:J102"/>
    <mergeCell ref="N102:P102"/>
    <mergeCell ref="R102:S102"/>
    <mergeCell ref="T102:V102"/>
    <mergeCell ref="X102:Z102"/>
    <mergeCell ref="HB101:HC101"/>
    <mergeCell ref="HH101:HJ101"/>
    <mergeCell ref="HN101:HP101"/>
    <mergeCell ref="HR101:HS101"/>
    <mergeCell ref="HX101:HZ101"/>
    <mergeCell ref="ID101:IF101"/>
    <mergeCell ref="FV101:FW101"/>
    <mergeCell ref="GB101:GD101"/>
    <mergeCell ref="GH101:GJ101"/>
    <mergeCell ref="GL101:GM101"/>
    <mergeCell ref="GR101:GT101"/>
    <mergeCell ref="GX101:GZ101"/>
    <mergeCell ref="EP101:EQ101"/>
    <mergeCell ref="EV101:EX101"/>
    <mergeCell ref="FB101:FD101"/>
    <mergeCell ref="FF101:FG101"/>
    <mergeCell ref="FL101:FN101"/>
    <mergeCell ref="FR101:FT101"/>
    <mergeCell ref="DJ101:DK101"/>
    <mergeCell ref="DP101:DR101"/>
    <mergeCell ref="DV101:DX101"/>
    <mergeCell ref="DZ101:EA101"/>
    <mergeCell ref="EF101:EH101"/>
    <mergeCell ref="EL101:EN101"/>
    <mergeCell ref="CD101:CE101"/>
    <mergeCell ref="CJ101:CL101"/>
    <mergeCell ref="CP101:CR101"/>
    <mergeCell ref="CT101:CU101"/>
    <mergeCell ref="CZ101:DB101"/>
    <mergeCell ref="DF101:DH101"/>
    <mergeCell ref="AX101:AY101"/>
    <mergeCell ref="BD101:BF101"/>
    <mergeCell ref="BJ101:BL101"/>
    <mergeCell ref="BN101:BO101"/>
    <mergeCell ref="BT101:BV101"/>
    <mergeCell ref="BZ101:CB101"/>
    <mergeCell ref="IT100:IV100"/>
    <mergeCell ref="B101:C101"/>
    <mergeCell ref="H101:J101"/>
    <mergeCell ref="N101:P101"/>
    <mergeCell ref="R101:S101"/>
    <mergeCell ref="X101:Z101"/>
    <mergeCell ref="AD101:AF101"/>
    <mergeCell ref="AH101:AI101"/>
    <mergeCell ref="AN101:AP101"/>
    <mergeCell ref="AT101:AV101"/>
    <mergeCell ref="HT100:HV100"/>
    <mergeCell ref="HX100:HZ100"/>
    <mergeCell ref="ID100:IF100"/>
    <mergeCell ref="IH100:II100"/>
    <mergeCell ref="IJ100:IL100"/>
    <mergeCell ref="IN100:IP100"/>
    <mergeCell ref="GX100:GZ100"/>
    <mergeCell ref="HB100:HC100"/>
    <mergeCell ref="HD100:HF100"/>
    <mergeCell ref="HH100:HJ100"/>
    <mergeCell ref="HN100:HP100"/>
    <mergeCell ref="HR100:HS100"/>
    <mergeCell ref="FX100:FZ100"/>
    <mergeCell ref="GB100:GD100"/>
    <mergeCell ref="GH100:GJ100"/>
    <mergeCell ref="GL100:GM100"/>
    <mergeCell ref="GN100:GP100"/>
    <mergeCell ref="GR100:GT100"/>
    <mergeCell ref="FB100:FD100"/>
    <mergeCell ref="FF100:FG100"/>
    <mergeCell ref="FH100:FJ100"/>
    <mergeCell ref="FL100:FN100"/>
    <mergeCell ref="FR100:FT100"/>
    <mergeCell ref="FV100:FW100"/>
    <mergeCell ref="EB100:ED100"/>
    <mergeCell ref="EF100:EH100"/>
    <mergeCell ref="EL100:EN100"/>
    <mergeCell ref="EP100:EQ100"/>
    <mergeCell ref="ER100:ET100"/>
    <mergeCell ref="EV100:EX100"/>
    <mergeCell ref="DF100:DH100"/>
    <mergeCell ref="DJ100:DK100"/>
    <mergeCell ref="DL100:DN100"/>
    <mergeCell ref="DP100:DR100"/>
    <mergeCell ref="DV100:DX100"/>
    <mergeCell ref="DZ100:EA100"/>
    <mergeCell ref="CF100:CH100"/>
    <mergeCell ref="CJ100:CL100"/>
    <mergeCell ref="CP100:CR100"/>
    <mergeCell ref="CT100:CU100"/>
    <mergeCell ref="CV100:CX100"/>
    <mergeCell ref="CZ100:DB100"/>
    <mergeCell ref="BJ100:BL100"/>
    <mergeCell ref="BN100:BO100"/>
    <mergeCell ref="BP100:BR100"/>
    <mergeCell ref="BT100:BV100"/>
    <mergeCell ref="BZ100:CB100"/>
    <mergeCell ref="CD100:CE100"/>
    <mergeCell ref="AJ100:AL100"/>
    <mergeCell ref="AN100:AP100"/>
    <mergeCell ref="AT100:AV100"/>
    <mergeCell ref="AX100:AY100"/>
    <mergeCell ref="AZ100:BB100"/>
    <mergeCell ref="BD100:BF100"/>
    <mergeCell ref="IT99:IV99"/>
    <mergeCell ref="B100:C100"/>
    <mergeCell ref="D100:F100"/>
    <mergeCell ref="H100:J100"/>
    <mergeCell ref="N100:P100"/>
    <mergeCell ref="R100:S100"/>
    <mergeCell ref="T100:V100"/>
    <mergeCell ref="X100:Z100"/>
    <mergeCell ref="AD100:AF100"/>
    <mergeCell ref="AH100:AI100"/>
    <mergeCell ref="HN99:HP99"/>
    <mergeCell ref="HR99:HS99"/>
    <mergeCell ref="HX99:HZ99"/>
    <mergeCell ref="ID99:IF99"/>
    <mergeCell ref="IH99:II99"/>
    <mergeCell ref="IN99:IP99"/>
    <mergeCell ref="GH99:GJ99"/>
    <mergeCell ref="GL99:GM99"/>
    <mergeCell ref="GR99:GT99"/>
    <mergeCell ref="GX99:GZ99"/>
    <mergeCell ref="HB99:HC99"/>
    <mergeCell ref="HH99:HJ99"/>
    <mergeCell ref="FB99:FD99"/>
    <mergeCell ref="FF99:FG99"/>
    <mergeCell ref="FL99:FN99"/>
    <mergeCell ref="FR99:FT99"/>
    <mergeCell ref="FV99:FW99"/>
    <mergeCell ref="GB99:GD99"/>
    <mergeCell ref="DV99:DX99"/>
    <mergeCell ref="DZ99:EA99"/>
    <mergeCell ref="EF99:EH99"/>
    <mergeCell ref="EL99:EN99"/>
    <mergeCell ref="EP99:EQ99"/>
    <mergeCell ref="EV99:EX99"/>
    <mergeCell ref="CP99:CR99"/>
    <mergeCell ref="CT99:CU99"/>
    <mergeCell ref="CZ99:DB99"/>
    <mergeCell ref="DF99:DH99"/>
    <mergeCell ref="DJ99:DK99"/>
    <mergeCell ref="DP99:DR99"/>
    <mergeCell ref="BJ99:BL99"/>
    <mergeCell ref="BN99:BO99"/>
    <mergeCell ref="BT99:BV99"/>
    <mergeCell ref="BZ99:CB99"/>
    <mergeCell ref="CD99:CE99"/>
    <mergeCell ref="CJ99:CL99"/>
    <mergeCell ref="AD99:AF99"/>
    <mergeCell ref="AH99:AI99"/>
    <mergeCell ref="AN99:AP99"/>
    <mergeCell ref="AT99:AV99"/>
    <mergeCell ref="AX99:AY99"/>
    <mergeCell ref="BD99:BF99"/>
    <mergeCell ref="HX98:HZ98"/>
    <mergeCell ref="ID98:IF98"/>
    <mergeCell ref="IH98:II98"/>
    <mergeCell ref="IN98:IP98"/>
    <mergeCell ref="IT98:IV98"/>
    <mergeCell ref="B99:C99"/>
    <mergeCell ref="H99:J99"/>
    <mergeCell ref="N99:P99"/>
    <mergeCell ref="R99:S99"/>
    <mergeCell ref="X99:Z99"/>
    <mergeCell ref="GR98:GT98"/>
    <mergeCell ref="GX98:GZ98"/>
    <mergeCell ref="HB98:HC98"/>
    <mergeCell ref="HH98:HJ98"/>
    <mergeCell ref="HN98:HP98"/>
    <mergeCell ref="HR98:HS98"/>
    <mergeCell ref="FL98:FN98"/>
    <mergeCell ref="FR98:FT98"/>
    <mergeCell ref="FV98:FW98"/>
    <mergeCell ref="GB98:GD98"/>
    <mergeCell ref="GH98:GJ98"/>
    <mergeCell ref="GL98:GM98"/>
    <mergeCell ref="EF98:EH98"/>
    <mergeCell ref="EL98:EN98"/>
    <mergeCell ref="EP98:EQ98"/>
    <mergeCell ref="EV98:EX98"/>
    <mergeCell ref="FB98:FD98"/>
    <mergeCell ref="FF98:FG98"/>
    <mergeCell ref="CZ98:DB98"/>
    <mergeCell ref="DF98:DH98"/>
    <mergeCell ref="DJ98:DK98"/>
    <mergeCell ref="DP98:DR98"/>
    <mergeCell ref="DV98:DX98"/>
    <mergeCell ref="DZ98:EA98"/>
    <mergeCell ref="BT98:BV98"/>
    <mergeCell ref="BZ98:CB98"/>
    <mergeCell ref="CD98:CE98"/>
    <mergeCell ref="CJ98:CL98"/>
    <mergeCell ref="CP98:CR98"/>
    <mergeCell ref="CT98:CU98"/>
    <mergeCell ref="AN98:AP98"/>
    <mergeCell ref="AT98:AV98"/>
    <mergeCell ref="AX98:AY98"/>
    <mergeCell ref="BD98:BF98"/>
    <mergeCell ref="BJ98:BL98"/>
    <mergeCell ref="BN98:BO98"/>
    <mergeCell ref="IH97:II97"/>
    <mergeCell ref="IN97:IP97"/>
    <mergeCell ref="IT97:IV97"/>
    <mergeCell ref="B98:C98"/>
    <mergeCell ref="H98:J98"/>
    <mergeCell ref="N98:P98"/>
    <mergeCell ref="R98:S98"/>
    <mergeCell ref="X98:Z98"/>
    <mergeCell ref="AD98:AF98"/>
    <mergeCell ref="AH98:AI98"/>
    <mergeCell ref="HB97:HC97"/>
    <mergeCell ref="HH97:HJ97"/>
    <mergeCell ref="HN97:HP97"/>
    <mergeCell ref="HR97:HS97"/>
    <mergeCell ref="HX97:HZ97"/>
    <mergeCell ref="ID97:IF97"/>
    <mergeCell ref="FV97:FW97"/>
    <mergeCell ref="GB97:GD97"/>
    <mergeCell ref="GH97:GJ97"/>
    <mergeCell ref="GL97:GM97"/>
    <mergeCell ref="GR97:GT97"/>
    <mergeCell ref="GX97:GZ97"/>
    <mergeCell ref="EP97:EQ97"/>
    <mergeCell ref="EV97:EX97"/>
    <mergeCell ref="FB97:FD97"/>
    <mergeCell ref="FF97:FG97"/>
    <mergeCell ref="FL97:FN97"/>
    <mergeCell ref="FR97:FT97"/>
    <mergeCell ref="DJ97:DK97"/>
    <mergeCell ref="DP97:DR97"/>
    <mergeCell ref="DV97:DX97"/>
    <mergeCell ref="DZ97:EA97"/>
    <mergeCell ref="EF97:EH97"/>
    <mergeCell ref="EL97:EN97"/>
    <mergeCell ref="CD97:CE97"/>
    <mergeCell ref="CJ97:CL97"/>
    <mergeCell ref="CP97:CR97"/>
    <mergeCell ref="CT97:CU97"/>
    <mergeCell ref="CZ97:DB97"/>
    <mergeCell ref="DF97:DH97"/>
    <mergeCell ref="AX97:AY97"/>
    <mergeCell ref="BD97:BF97"/>
    <mergeCell ref="BJ97:BL97"/>
    <mergeCell ref="BN97:BO97"/>
    <mergeCell ref="BT97:BV97"/>
    <mergeCell ref="BZ97:CB97"/>
    <mergeCell ref="IT96:IV96"/>
    <mergeCell ref="B97:C97"/>
    <mergeCell ref="H97:J97"/>
    <mergeCell ref="N97:P97"/>
    <mergeCell ref="R97:S97"/>
    <mergeCell ref="X97:Z97"/>
    <mergeCell ref="AD97:AF97"/>
    <mergeCell ref="AH97:AI97"/>
    <mergeCell ref="AN97:AP97"/>
    <mergeCell ref="AT97:AV97"/>
    <mergeCell ref="HT96:HV96"/>
    <mergeCell ref="HX96:HZ96"/>
    <mergeCell ref="ID96:IF96"/>
    <mergeCell ref="IH96:II96"/>
    <mergeCell ref="IJ96:IL96"/>
    <mergeCell ref="IN96:IP96"/>
    <mergeCell ref="GX96:GZ96"/>
    <mergeCell ref="HB96:HC96"/>
    <mergeCell ref="HH96:HJ96"/>
    <mergeCell ref="HN96:HP96"/>
    <mergeCell ref="HR96:HS96"/>
    <mergeCell ref="FX96:FZ96"/>
    <mergeCell ref="GB96:GD96"/>
    <mergeCell ref="GH96:GJ96"/>
    <mergeCell ref="GL96:GM96"/>
    <mergeCell ref="GN96:GP96"/>
    <mergeCell ref="GR96:GT96"/>
    <mergeCell ref="FB96:FD96"/>
    <mergeCell ref="FF96:FG96"/>
    <mergeCell ref="FH96:FJ96"/>
    <mergeCell ref="FL96:FN96"/>
    <mergeCell ref="FR96:FT96"/>
    <mergeCell ref="FV96:FW96"/>
    <mergeCell ref="EB96:ED96"/>
    <mergeCell ref="EF96:EH96"/>
    <mergeCell ref="EL96:EN96"/>
    <mergeCell ref="EP96:EQ96"/>
    <mergeCell ref="ER96:ET96"/>
    <mergeCell ref="EV96:EX96"/>
    <mergeCell ref="DL96:DN96"/>
    <mergeCell ref="DP96:DR96"/>
    <mergeCell ref="DV96:DX96"/>
    <mergeCell ref="DZ96:EA96"/>
    <mergeCell ref="CF96:CH96"/>
    <mergeCell ref="CJ96:CL96"/>
    <mergeCell ref="CP96:CR96"/>
    <mergeCell ref="CT96:CU96"/>
    <mergeCell ref="CV96:CX96"/>
    <mergeCell ref="CZ96:DB96"/>
    <mergeCell ref="BJ96:BL96"/>
    <mergeCell ref="BN96:BO96"/>
    <mergeCell ref="BP96:BR96"/>
    <mergeCell ref="BT96:BV96"/>
    <mergeCell ref="BZ96:CB96"/>
    <mergeCell ref="CD96:CE96"/>
    <mergeCell ref="HD96:HF96"/>
    <mergeCell ref="AJ96:AL96"/>
    <mergeCell ref="AN96:AP96"/>
    <mergeCell ref="AT96:AV96"/>
    <mergeCell ref="AX96:AY96"/>
    <mergeCell ref="AZ96:BB96"/>
    <mergeCell ref="BD96:BF96"/>
    <mergeCell ref="IH95:IT95"/>
    <mergeCell ref="B96:C96"/>
    <mergeCell ref="D96:F96"/>
    <mergeCell ref="H96:J96"/>
    <mergeCell ref="N96:P96"/>
    <mergeCell ref="R96:S96"/>
    <mergeCell ref="T96:V96"/>
    <mergeCell ref="X96:Z96"/>
    <mergeCell ref="AD96:AF96"/>
    <mergeCell ref="AH96:AI96"/>
    <mergeCell ref="EP95:FB95"/>
    <mergeCell ref="FF95:FR95"/>
    <mergeCell ref="FV95:GH95"/>
    <mergeCell ref="GL95:GX95"/>
    <mergeCell ref="HB95:HN95"/>
    <mergeCell ref="HR95:ID95"/>
    <mergeCell ref="AX95:BJ95"/>
    <mergeCell ref="BN95:BZ95"/>
    <mergeCell ref="CD95:CP95"/>
    <mergeCell ref="CT95:DF95"/>
    <mergeCell ref="DJ95:DV95"/>
    <mergeCell ref="DZ95:EL95"/>
    <mergeCell ref="R95:AD95"/>
    <mergeCell ref="AH95:AT95"/>
    <mergeCell ref="DF96:DH96"/>
    <mergeCell ref="DJ96:DK96"/>
    <mergeCell ref="H90:J90"/>
    <mergeCell ref="H91:J91"/>
    <mergeCell ref="H92:J92"/>
    <mergeCell ref="H93:J93"/>
    <mergeCell ref="H94:J94"/>
    <mergeCell ref="B95:N95"/>
    <mergeCell ref="B94:C94"/>
    <mergeCell ref="D94:F94"/>
    <mergeCell ref="N54:O54"/>
    <mergeCell ref="D52:G52"/>
    <mergeCell ref="H52:J52"/>
    <mergeCell ref="N52:O52"/>
    <mergeCell ref="A54:G54"/>
    <mergeCell ref="D53:G53"/>
    <mergeCell ref="H53:J53"/>
    <mergeCell ref="N53:O53"/>
    <mergeCell ref="N69:P69"/>
    <mergeCell ref="B77:C77"/>
    <mergeCell ref="D71:P71"/>
    <mergeCell ref="B72:N72"/>
    <mergeCell ref="B75:O75"/>
    <mergeCell ref="I63:J63"/>
    <mergeCell ref="N65:O65"/>
    <mergeCell ref="I65:J65"/>
    <mergeCell ref="B79:C79"/>
    <mergeCell ref="N66:O66"/>
    <mergeCell ref="I66:J66"/>
    <mergeCell ref="N79:P79"/>
    <mergeCell ref="B76:C76"/>
    <mergeCell ref="D76:F76"/>
    <mergeCell ref="D74:F74"/>
    <mergeCell ref="I59:J60"/>
    <mergeCell ref="D79:F79"/>
    <mergeCell ref="N74:P74"/>
    <mergeCell ref="D77:F77"/>
    <mergeCell ref="D84:F84"/>
    <mergeCell ref="B81:C81"/>
    <mergeCell ref="B83:C83"/>
    <mergeCell ref="H83:J83"/>
    <mergeCell ref="B78:N78"/>
    <mergeCell ref="H54:J54"/>
    <mergeCell ref="A59:G60"/>
    <mergeCell ref="K48:M48"/>
    <mergeCell ref="H48:J49"/>
    <mergeCell ref="B43:C43"/>
    <mergeCell ref="B44:C44"/>
    <mergeCell ref="B48:B49"/>
    <mergeCell ref="B35:M35"/>
    <mergeCell ref="B37:P37"/>
    <mergeCell ref="K59:M59"/>
    <mergeCell ref="H59:H60"/>
    <mergeCell ref="D48:G49"/>
    <mergeCell ref="P48:P49"/>
    <mergeCell ref="N51:O51"/>
    <mergeCell ref="C48:C49"/>
    <mergeCell ref="E43:P43"/>
    <mergeCell ref="D51:G51"/>
    <mergeCell ref="H84:J84"/>
    <mergeCell ref="H81:J81"/>
    <mergeCell ref="N50:O50"/>
    <mergeCell ref="N58:P58"/>
    <mergeCell ref="N76:P76"/>
    <mergeCell ref="B57:P57"/>
    <mergeCell ref="H51:J51"/>
    <mergeCell ref="B85:C85"/>
    <mergeCell ref="D85:F85"/>
    <mergeCell ref="N85:P85"/>
    <mergeCell ref="B80:C80"/>
    <mergeCell ref="B73:C73"/>
    <mergeCell ref="B91:C91"/>
    <mergeCell ref="D80:F80"/>
    <mergeCell ref="B89:C89"/>
    <mergeCell ref="B90:C90"/>
    <mergeCell ref="B88:C88"/>
    <mergeCell ref="D88:F88"/>
    <mergeCell ref="D83:F83"/>
    <mergeCell ref="D81:F81"/>
    <mergeCell ref="D21:J21"/>
    <mergeCell ref="A64:G64"/>
    <mergeCell ref="H50:J50"/>
    <mergeCell ref="D50:G50"/>
    <mergeCell ref="I64:J64"/>
    <mergeCell ref="N64:O64"/>
    <mergeCell ref="N62:O62"/>
    <mergeCell ref="I62:J62"/>
    <mergeCell ref="B70:C70"/>
    <mergeCell ref="B71:C71"/>
    <mergeCell ref="D69:F69"/>
    <mergeCell ref="A65:G65"/>
    <mergeCell ref="A66:G66"/>
    <mergeCell ref="B69:C69"/>
    <mergeCell ref="D70:F70"/>
    <mergeCell ref="H85:J85"/>
    <mergeCell ref="B84:C84"/>
    <mergeCell ref="B74:C74"/>
    <mergeCell ref="N48:O49"/>
    <mergeCell ref="B28:C28"/>
    <mergeCell ref="E31:F31"/>
    <mergeCell ref="B27:C27"/>
    <mergeCell ref="B24:C24"/>
    <mergeCell ref="B25:C25"/>
    <mergeCell ref="E25:L25"/>
    <mergeCell ref="E27:O27"/>
    <mergeCell ref="B30:C30"/>
    <mergeCell ref="B31:C31"/>
    <mergeCell ref="H31:L31"/>
    <mergeCell ref="A63:G63"/>
    <mergeCell ref="N63:O63"/>
    <mergeCell ref="B33:P33"/>
    <mergeCell ref="N59:O60"/>
    <mergeCell ref="I61:J61"/>
    <mergeCell ref="A48:A49"/>
    <mergeCell ref="A38:A39"/>
    <mergeCell ref="E44:P44"/>
    <mergeCell ref="P59:P60"/>
    <mergeCell ref="B38:P39"/>
    <mergeCell ref="O47:P47"/>
    <mergeCell ref="N61:O61"/>
    <mergeCell ref="A62:G62"/>
    <mergeCell ref="H74:J74"/>
    <mergeCell ref="J1:P3"/>
    <mergeCell ref="J4:P4"/>
    <mergeCell ref="J5:P5"/>
    <mergeCell ref="J6:P6"/>
    <mergeCell ref="E28:L28"/>
    <mergeCell ref="E30:O30"/>
    <mergeCell ref="E24:O24"/>
    <mergeCell ref="J17:P17"/>
    <mergeCell ref="J18:P18"/>
    <mergeCell ref="D22:M22"/>
    <mergeCell ref="J12:P12"/>
    <mergeCell ref="J14:P14"/>
    <mergeCell ref="J15:P15"/>
    <mergeCell ref="J8:P8"/>
    <mergeCell ref="J9:P9"/>
    <mergeCell ref="J11:P11"/>
    <mergeCell ref="J20:P20"/>
    <mergeCell ref="J19:P19"/>
    <mergeCell ref="N93:P93"/>
    <mergeCell ref="A61:G61"/>
    <mergeCell ref="B67:P67"/>
    <mergeCell ref="H69:J69"/>
    <mergeCell ref="H73:J73"/>
    <mergeCell ref="H76:J76"/>
    <mergeCell ref="H77:J77"/>
    <mergeCell ref="N77:P77"/>
    <mergeCell ref="B82:O82"/>
    <mergeCell ref="H89:J89"/>
    <mergeCell ref="B103:N103"/>
    <mergeCell ref="H88:J88"/>
    <mergeCell ref="N94:P94"/>
    <mergeCell ref="N88:P88"/>
    <mergeCell ref="N89:P89"/>
    <mergeCell ref="N90:P90"/>
    <mergeCell ref="N91:P91"/>
    <mergeCell ref="B93:C93"/>
    <mergeCell ref="B92:C92"/>
    <mergeCell ref="N84:P84"/>
    <mergeCell ref="D73:F73"/>
    <mergeCell ref="N70:P70"/>
    <mergeCell ref="N92:P92"/>
    <mergeCell ref="H79:J79"/>
    <mergeCell ref="D92:F92"/>
    <mergeCell ref="N81:P81"/>
    <mergeCell ref="H70:J70"/>
    <mergeCell ref="N73:P73"/>
    <mergeCell ref="N80:P80"/>
    <mergeCell ref="H80:J80"/>
    <mergeCell ref="B87:N87"/>
    <mergeCell ref="N83:P83"/>
    <mergeCell ref="B145:N145"/>
    <mergeCell ref="R145:AD145"/>
    <mergeCell ref="AH145:AT145"/>
    <mergeCell ref="AX145:BJ145"/>
    <mergeCell ref="B143:C143"/>
    <mergeCell ref="H143:J143"/>
    <mergeCell ref="N143:P143"/>
    <mergeCell ref="B144:C144"/>
    <mergeCell ref="D144:F144"/>
    <mergeCell ref="H144:J144"/>
    <mergeCell ref="HR145:ID145"/>
    <mergeCell ref="IH145:IT145"/>
    <mergeCell ref="DZ145:EL145"/>
    <mergeCell ref="EP145:FB145"/>
    <mergeCell ref="FF145:FR145"/>
    <mergeCell ref="FV145:GH145"/>
    <mergeCell ref="B146:C146"/>
    <mergeCell ref="D146:F146"/>
    <mergeCell ref="H146:J146"/>
    <mergeCell ref="N146:P146"/>
    <mergeCell ref="GL145:GX145"/>
    <mergeCell ref="HB145:HN145"/>
    <mergeCell ref="BN145:BZ145"/>
    <mergeCell ref="CD145:CP145"/>
    <mergeCell ref="CT145:DF145"/>
    <mergeCell ref="DJ145:DV145"/>
    <mergeCell ref="AH146:AI146"/>
    <mergeCell ref="AJ146:AL146"/>
    <mergeCell ref="AN146:AP146"/>
    <mergeCell ref="AT146:AV146"/>
    <mergeCell ref="R146:S146"/>
    <mergeCell ref="T146:V146"/>
    <mergeCell ref="X146:Z146"/>
    <mergeCell ref="AD146:AF146"/>
    <mergeCell ref="BN146:BO146"/>
    <mergeCell ref="BP146:BR146"/>
    <mergeCell ref="BT146:BV146"/>
    <mergeCell ref="BZ146:CB146"/>
    <mergeCell ref="AX146:AY146"/>
    <mergeCell ref="AZ146:BB146"/>
    <mergeCell ref="BD146:BF146"/>
    <mergeCell ref="BJ146:BL146"/>
    <mergeCell ref="CT146:CU146"/>
    <mergeCell ref="CV146:CX146"/>
    <mergeCell ref="CZ146:DB146"/>
    <mergeCell ref="DF146:DH146"/>
    <mergeCell ref="CD146:CE146"/>
    <mergeCell ref="CF146:CH146"/>
    <mergeCell ref="CJ146:CL146"/>
    <mergeCell ref="CP146:CR146"/>
    <mergeCell ref="DZ146:EA146"/>
    <mergeCell ref="EB146:ED146"/>
    <mergeCell ref="EF146:EH146"/>
    <mergeCell ref="EL146:EN146"/>
    <mergeCell ref="DJ146:DK146"/>
    <mergeCell ref="DL146:DN146"/>
    <mergeCell ref="DP146:DR146"/>
    <mergeCell ref="DV146:DX146"/>
    <mergeCell ref="FF146:FG146"/>
    <mergeCell ref="FH146:FJ146"/>
    <mergeCell ref="FL146:FN146"/>
    <mergeCell ref="FR146:FT146"/>
    <mergeCell ref="EP146:EQ146"/>
    <mergeCell ref="ER146:ET146"/>
    <mergeCell ref="EV146:EX146"/>
    <mergeCell ref="FB146:FD146"/>
    <mergeCell ref="GL146:GM146"/>
    <mergeCell ref="GN146:GP146"/>
    <mergeCell ref="GR146:GT146"/>
    <mergeCell ref="GX146:GZ146"/>
    <mergeCell ref="FV146:FW146"/>
    <mergeCell ref="FX146:FZ146"/>
    <mergeCell ref="GB146:GD146"/>
    <mergeCell ref="GH146:GJ146"/>
    <mergeCell ref="IN146:IP146"/>
    <mergeCell ref="IT146:IV146"/>
    <mergeCell ref="HR146:HS146"/>
    <mergeCell ref="HT146:HV146"/>
    <mergeCell ref="HX146:HZ146"/>
    <mergeCell ref="ID146:IF146"/>
    <mergeCell ref="B147:C147"/>
    <mergeCell ref="H147:J147"/>
    <mergeCell ref="N147:P147"/>
    <mergeCell ref="R147:S147"/>
    <mergeCell ref="IH146:II146"/>
    <mergeCell ref="IJ146:IL146"/>
    <mergeCell ref="HB146:HC146"/>
    <mergeCell ref="HD146:HF146"/>
    <mergeCell ref="HH146:HJ146"/>
    <mergeCell ref="HN146:HP146"/>
    <mergeCell ref="AT147:AV147"/>
    <mergeCell ref="AX147:AY147"/>
    <mergeCell ref="BD147:BF147"/>
    <mergeCell ref="BJ147:BL147"/>
    <mergeCell ref="X147:Z147"/>
    <mergeCell ref="AD147:AF147"/>
    <mergeCell ref="AH147:AI147"/>
    <mergeCell ref="AN147:AP147"/>
    <mergeCell ref="CJ147:CL147"/>
    <mergeCell ref="B148:C148"/>
    <mergeCell ref="H148:J148"/>
    <mergeCell ref="N148:P148"/>
    <mergeCell ref="R148:S148"/>
    <mergeCell ref="ID147:IF147"/>
    <mergeCell ref="IH147:II147"/>
    <mergeCell ref="GL147:GM147"/>
    <mergeCell ref="GR147:GT147"/>
    <mergeCell ref="GX147:GZ147"/>
    <mergeCell ref="HB147:HC147"/>
    <mergeCell ref="AT148:AV148"/>
    <mergeCell ref="AX148:AY148"/>
    <mergeCell ref="BD148:BF148"/>
    <mergeCell ref="BJ148:BL148"/>
    <mergeCell ref="X148:Z148"/>
    <mergeCell ref="AD148:AF148"/>
    <mergeCell ref="AH148:AI148"/>
    <mergeCell ref="AN148:AP148"/>
    <mergeCell ref="CJ148:CL148"/>
    <mergeCell ref="CP148:CR148"/>
    <mergeCell ref="CP147:CR147"/>
    <mergeCell ref="CT147:CU147"/>
    <mergeCell ref="CZ147:DB147"/>
    <mergeCell ref="BN147:BO147"/>
    <mergeCell ref="BT147:BV147"/>
    <mergeCell ref="BZ147:CB147"/>
    <mergeCell ref="CD147:CE147"/>
    <mergeCell ref="DZ147:EA147"/>
    <mergeCell ref="EF147:EH147"/>
    <mergeCell ref="EL147:EN147"/>
    <mergeCell ref="EP147:EQ147"/>
    <mergeCell ref="DF147:DH147"/>
    <mergeCell ref="DJ148:DK148"/>
    <mergeCell ref="DP148:DR148"/>
    <mergeCell ref="DV148:DX148"/>
    <mergeCell ref="FR148:FT148"/>
    <mergeCell ref="FV148:FW148"/>
    <mergeCell ref="GB148:GD148"/>
    <mergeCell ref="GB147:GD147"/>
    <mergeCell ref="GH147:GJ147"/>
    <mergeCell ref="EV147:EX147"/>
    <mergeCell ref="FB147:FD147"/>
    <mergeCell ref="FF147:FG147"/>
    <mergeCell ref="FL147:FN147"/>
    <mergeCell ref="IN147:IP147"/>
    <mergeCell ref="IT147:IV147"/>
    <mergeCell ref="HH147:HJ147"/>
    <mergeCell ref="HN147:HP147"/>
    <mergeCell ref="HR147:HS147"/>
    <mergeCell ref="HX147:HZ147"/>
    <mergeCell ref="DJ147:DK147"/>
    <mergeCell ref="DP147:DR147"/>
    <mergeCell ref="DV147:DX147"/>
    <mergeCell ref="FR147:FT147"/>
    <mergeCell ref="FV147:FW147"/>
    <mergeCell ref="B149:C149"/>
    <mergeCell ref="H149:J149"/>
    <mergeCell ref="N149:P149"/>
    <mergeCell ref="R149:S149"/>
    <mergeCell ref="ID148:IF148"/>
    <mergeCell ref="IH148:II148"/>
    <mergeCell ref="GL148:GM148"/>
    <mergeCell ref="GR148:GT148"/>
    <mergeCell ref="GX148:GZ148"/>
    <mergeCell ref="HB148:HC148"/>
    <mergeCell ref="AT149:AV149"/>
    <mergeCell ref="AX149:AY149"/>
    <mergeCell ref="BD149:BF149"/>
    <mergeCell ref="BJ149:BL149"/>
    <mergeCell ref="X149:Z149"/>
    <mergeCell ref="AD149:AF149"/>
    <mergeCell ref="AH149:AI149"/>
    <mergeCell ref="AN149:AP149"/>
    <mergeCell ref="CJ149:CL149"/>
    <mergeCell ref="CP149:CR149"/>
    <mergeCell ref="CT149:CU149"/>
    <mergeCell ref="CT148:CU148"/>
    <mergeCell ref="CZ148:DB148"/>
    <mergeCell ref="BN148:BO148"/>
    <mergeCell ref="BT148:BV148"/>
    <mergeCell ref="BZ148:CB148"/>
    <mergeCell ref="CD148:CE148"/>
    <mergeCell ref="DZ148:EA148"/>
    <mergeCell ref="EF148:EH148"/>
    <mergeCell ref="EL148:EN148"/>
    <mergeCell ref="EP148:EQ148"/>
    <mergeCell ref="DF148:DH148"/>
    <mergeCell ref="FR149:FT149"/>
    <mergeCell ref="FV149:FW149"/>
    <mergeCell ref="GB149:GD149"/>
    <mergeCell ref="GH149:GJ149"/>
    <mergeCell ref="EV149:EX149"/>
    <mergeCell ref="FB149:FD149"/>
    <mergeCell ref="FF149:FG149"/>
    <mergeCell ref="FL149:FN149"/>
    <mergeCell ref="GH148:GJ148"/>
    <mergeCell ref="EV148:EX148"/>
    <mergeCell ref="FB148:FD148"/>
    <mergeCell ref="FF148:FG148"/>
    <mergeCell ref="FL148:FN148"/>
    <mergeCell ref="IN148:IP148"/>
    <mergeCell ref="IT148:IV148"/>
    <mergeCell ref="HH148:HJ148"/>
    <mergeCell ref="HN148:HP148"/>
    <mergeCell ref="HR148:HS148"/>
    <mergeCell ref="HX148:HZ148"/>
    <mergeCell ref="AZ150:BB150"/>
    <mergeCell ref="BD150:BF150"/>
    <mergeCell ref="BJ150:BL150"/>
    <mergeCell ref="CZ149:DB149"/>
    <mergeCell ref="BN149:BO149"/>
    <mergeCell ref="BT149:BV149"/>
    <mergeCell ref="BZ149:CB149"/>
    <mergeCell ref="CD149:CE149"/>
    <mergeCell ref="DZ149:EA149"/>
    <mergeCell ref="EF149:EH149"/>
    <mergeCell ref="EL149:EN149"/>
    <mergeCell ref="EP149:EQ149"/>
    <mergeCell ref="DF149:DH149"/>
    <mergeCell ref="DJ149:DK149"/>
    <mergeCell ref="DP149:DR149"/>
    <mergeCell ref="DV149:DX149"/>
    <mergeCell ref="DV150:DX150"/>
    <mergeCell ref="EV150:EX150"/>
    <mergeCell ref="FB150:FD150"/>
    <mergeCell ref="IN149:IP149"/>
    <mergeCell ref="IT149:IV149"/>
    <mergeCell ref="HH149:HJ149"/>
    <mergeCell ref="HN149:HP149"/>
    <mergeCell ref="HR149:HS149"/>
    <mergeCell ref="HX149:HZ149"/>
    <mergeCell ref="B150:C150"/>
    <mergeCell ref="D150:F150"/>
    <mergeCell ref="H150:J150"/>
    <mergeCell ref="N150:P150"/>
    <mergeCell ref="ID149:IF149"/>
    <mergeCell ref="IH149:II149"/>
    <mergeCell ref="GL149:GM149"/>
    <mergeCell ref="GR149:GT149"/>
    <mergeCell ref="GX149:GZ149"/>
    <mergeCell ref="HB149:HC149"/>
    <mergeCell ref="AH150:AI150"/>
    <mergeCell ref="AJ150:AL150"/>
    <mergeCell ref="AN150:AP150"/>
    <mergeCell ref="AT150:AV150"/>
    <mergeCell ref="R150:S150"/>
    <mergeCell ref="T150:V150"/>
    <mergeCell ref="X150:Z150"/>
    <mergeCell ref="AD150:AF150"/>
    <mergeCell ref="BN150:BO150"/>
    <mergeCell ref="BP150:BR150"/>
    <mergeCell ref="BT150:BV150"/>
    <mergeCell ref="GX150:GZ150"/>
    <mergeCell ref="BZ150:CB150"/>
    <mergeCell ref="AX150:AY150"/>
    <mergeCell ref="FV150:FW150"/>
    <mergeCell ref="FX150:FZ150"/>
    <mergeCell ref="GB150:GD150"/>
    <mergeCell ref="GH150:GJ150"/>
    <mergeCell ref="IN150:IP150"/>
    <mergeCell ref="IT150:IV150"/>
    <mergeCell ref="HR150:HS150"/>
    <mergeCell ref="HT150:HV150"/>
    <mergeCell ref="HX150:HZ150"/>
    <mergeCell ref="ID150:IF150"/>
    <mergeCell ref="IH150:II150"/>
    <mergeCell ref="IJ150:IL150"/>
    <mergeCell ref="HB150:HC150"/>
    <mergeCell ref="HD150:HF150"/>
    <mergeCell ref="HH150:HJ150"/>
    <mergeCell ref="HN150:HP150"/>
    <mergeCell ref="BJ151:BL151"/>
    <mergeCell ref="DJ151:DK151"/>
    <mergeCell ref="FH150:FJ150"/>
    <mergeCell ref="FL150:FN150"/>
    <mergeCell ref="FR150:FT150"/>
    <mergeCell ref="EP150:EQ150"/>
    <mergeCell ref="FF151:FG151"/>
    <mergeCell ref="FL151:FN151"/>
    <mergeCell ref="IN151:IP151"/>
    <mergeCell ref="IT151:IV151"/>
    <mergeCell ref="HH151:HJ151"/>
    <mergeCell ref="HN151:HP151"/>
    <mergeCell ref="HR151:HS151"/>
    <mergeCell ref="HX151:HZ151"/>
    <mergeCell ref="FF150:FG150"/>
    <mergeCell ref="ER150:ET150"/>
    <mergeCell ref="X151:Z151"/>
    <mergeCell ref="AD151:AF151"/>
    <mergeCell ref="AH151:AI151"/>
    <mergeCell ref="AN151:AP151"/>
    <mergeCell ref="CJ151:CL151"/>
    <mergeCell ref="CP151:CR151"/>
    <mergeCell ref="CT151:CU151"/>
    <mergeCell ref="CZ151:DB151"/>
    <mergeCell ref="BN151:BO151"/>
    <mergeCell ref="BT151:BV151"/>
    <mergeCell ref="BZ151:CB151"/>
    <mergeCell ref="CD151:CE151"/>
    <mergeCell ref="DZ151:EA151"/>
    <mergeCell ref="GL150:GM150"/>
    <mergeCell ref="GN150:GP150"/>
    <mergeCell ref="GR150:GT150"/>
    <mergeCell ref="CT150:CU150"/>
    <mergeCell ref="CV150:CX150"/>
    <mergeCell ref="CZ150:DB150"/>
    <mergeCell ref="DF150:DH150"/>
    <mergeCell ref="CD150:CE150"/>
    <mergeCell ref="CF150:CH150"/>
    <mergeCell ref="CJ150:CL150"/>
    <mergeCell ref="CP150:CR150"/>
    <mergeCell ref="DZ150:EA150"/>
    <mergeCell ref="EB150:ED150"/>
    <mergeCell ref="EF150:EH150"/>
    <mergeCell ref="EL150:EN150"/>
    <mergeCell ref="DJ150:DK150"/>
    <mergeCell ref="DL150:DN150"/>
    <mergeCell ref="DP150:DR150"/>
    <mergeCell ref="DF151:DH151"/>
    <mergeCell ref="B152:C152"/>
    <mergeCell ref="D152:F152"/>
    <mergeCell ref="H152:J152"/>
    <mergeCell ref="N152:P152"/>
    <mergeCell ref="ID151:IF151"/>
    <mergeCell ref="IH151:II151"/>
    <mergeCell ref="GL151:GM151"/>
    <mergeCell ref="GR151:GT151"/>
    <mergeCell ref="GX151:GZ151"/>
    <mergeCell ref="HB151:HC151"/>
    <mergeCell ref="AH152:AI152"/>
    <mergeCell ref="AJ152:AL152"/>
    <mergeCell ref="AN152:AP152"/>
    <mergeCell ref="AT152:AV152"/>
    <mergeCell ref="R152:S152"/>
    <mergeCell ref="T152:V152"/>
    <mergeCell ref="B151:C151"/>
    <mergeCell ref="H151:J151"/>
    <mergeCell ref="N151:P151"/>
    <mergeCell ref="R151:S151"/>
    <mergeCell ref="CP152:CR152"/>
    <mergeCell ref="DP151:DR151"/>
    <mergeCell ref="DV151:DX151"/>
    <mergeCell ref="AT151:AV151"/>
    <mergeCell ref="AX151:AY151"/>
    <mergeCell ref="BD151:BF151"/>
    <mergeCell ref="FR151:FT151"/>
    <mergeCell ref="FV151:FW151"/>
    <mergeCell ref="GB151:GD151"/>
    <mergeCell ref="GH151:GJ151"/>
    <mergeCell ref="EV151:EX151"/>
    <mergeCell ref="FB151:FD151"/>
    <mergeCell ref="EF152:EH152"/>
    <mergeCell ref="EL152:EN152"/>
    <mergeCell ref="DJ152:DK152"/>
    <mergeCell ref="DL152:DN152"/>
    <mergeCell ref="DP152:DR152"/>
    <mergeCell ref="DV152:DX152"/>
    <mergeCell ref="FF152:FG152"/>
    <mergeCell ref="FH152:FJ152"/>
    <mergeCell ref="FL152:FN152"/>
    <mergeCell ref="FR152:FT152"/>
    <mergeCell ref="EP152:EQ152"/>
    <mergeCell ref="ER152:ET152"/>
    <mergeCell ref="EV152:EX152"/>
    <mergeCell ref="FB152:FD152"/>
    <mergeCell ref="GL152:GM152"/>
    <mergeCell ref="EF151:EH151"/>
    <mergeCell ref="EL151:EN151"/>
    <mergeCell ref="EP151:EQ151"/>
    <mergeCell ref="X152:Z152"/>
    <mergeCell ref="AD152:AF152"/>
    <mergeCell ref="BN152:BO152"/>
    <mergeCell ref="BP152:BR152"/>
    <mergeCell ref="BT152:BV152"/>
    <mergeCell ref="BZ152:CB152"/>
    <mergeCell ref="AX152:AY152"/>
    <mergeCell ref="AZ152:BB152"/>
    <mergeCell ref="BD152:BF152"/>
    <mergeCell ref="BJ152:BL152"/>
    <mergeCell ref="CT152:CU152"/>
    <mergeCell ref="CV152:CX152"/>
    <mergeCell ref="CZ152:DB152"/>
    <mergeCell ref="DF152:DH152"/>
    <mergeCell ref="CD152:CE152"/>
    <mergeCell ref="CF152:CH152"/>
    <mergeCell ref="CJ152:CL152"/>
    <mergeCell ref="CF154:CH154"/>
    <mergeCell ref="GN152:GP152"/>
    <mergeCell ref="GR152:GT152"/>
    <mergeCell ref="GX152:GZ152"/>
    <mergeCell ref="FV152:FW152"/>
    <mergeCell ref="FX152:FZ152"/>
    <mergeCell ref="GB152:GD152"/>
    <mergeCell ref="GH152:GJ152"/>
    <mergeCell ref="IN152:IP152"/>
    <mergeCell ref="IT152:IV152"/>
    <mergeCell ref="HR152:HS152"/>
    <mergeCell ref="HT152:HV152"/>
    <mergeCell ref="HX152:HZ152"/>
    <mergeCell ref="ID152:IF152"/>
    <mergeCell ref="B153:N153"/>
    <mergeCell ref="R153:AD153"/>
    <mergeCell ref="AH153:AT153"/>
    <mergeCell ref="AX153:BJ153"/>
    <mergeCell ref="IH152:II152"/>
    <mergeCell ref="IJ152:IL152"/>
    <mergeCell ref="HB152:HC152"/>
    <mergeCell ref="HD152:HF152"/>
    <mergeCell ref="HH152:HJ152"/>
    <mergeCell ref="HN152:HP152"/>
    <mergeCell ref="HR153:ID153"/>
    <mergeCell ref="IH153:IT153"/>
    <mergeCell ref="DZ153:EL153"/>
    <mergeCell ref="EP153:FB153"/>
    <mergeCell ref="FF153:FR153"/>
    <mergeCell ref="FV153:GH153"/>
    <mergeCell ref="DZ152:EA152"/>
    <mergeCell ref="EB152:ED152"/>
    <mergeCell ref="FR155:FT155"/>
    <mergeCell ref="B154:C154"/>
    <mergeCell ref="D154:F154"/>
    <mergeCell ref="H154:J154"/>
    <mergeCell ref="N154:P154"/>
    <mergeCell ref="GL153:GX153"/>
    <mergeCell ref="HB153:HN153"/>
    <mergeCell ref="BN153:BZ153"/>
    <mergeCell ref="CD153:CP153"/>
    <mergeCell ref="CT153:DF153"/>
    <mergeCell ref="DJ153:DV153"/>
    <mergeCell ref="AH154:AI154"/>
    <mergeCell ref="AJ154:AL154"/>
    <mergeCell ref="AN154:AP154"/>
    <mergeCell ref="AT154:AV154"/>
    <mergeCell ref="R154:S154"/>
    <mergeCell ref="T154:V154"/>
    <mergeCell ref="X154:Z154"/>
    <mergeCell ref="AD154:AF154"/>
    <mergeCell ref="BN154:BO154"/>
    <mergeCell ref="BP154:BR154"/>
    <mergeCell ref="BT154:BV154"/>
    <mergeCell ref="BZ154:CB154"/>
    <mergeCell ref="AX154:AY154"/>
    <mergeCell ref="AZ154:BB154"/>
    <mergeCell ref="BD154:BF154"/>
    <mergeCell ref="BJ154:BL154"/>
    <mergeCell ref="CT154:CU154"/>
    <mergeCell ref="CV154:CX154"/>
    <mergeCell ref="CZ154:DB154"/>
    <mergeCell ref="DF154:DH154"/>
    <mergeCell ref="CD154:CE154"/>
    <mergeCell ref="CJ154:CL154"/>
    <mergeCell ref="CP154:CR154"/>
    <mergeCell ref="DZ154:EA154"/>
    <mergeCell ref="EB154:ED154"/>
    <mergeCell ref="EF154:EH154"/>
    <mergeCell ref="EL154:EN154"/>
    <mergeCell ref="DJ154:DK154"/>
    <mergeCell ref="DL154:DN154"/>
    <mergeCell ref="DP154:DR154"/>
    <mergeCell ref="DV154:DX154"/>
    <mergeCell ref="FF154:FG154"/>
    <mergeCell ref="FH154:FJ154"/>
    <mergeCell ref="FL154:FN154"/>
    <mergeCell ref="FR154:FT154"/>
    <mergeCell ref="EP154:EQ154"/>
    <mergeCell ref="ER154:ET154"/>
    <mergeCell ref="EV154:EX154"/>
    <mergeCell ref="FB154:FD154"/>
    <mergeCell ref="GL154:GM154"/>
    <mergeCell ref="GN154:GP154"/>
    <mergeCell ref="GR154:GT154"/>
    <mergeCell ref="GX154:GZ154"/>
    <mergeCell ref="FV154:FW154"/>
    <mergeCell ref="FX154:FZ154"/>
    <mergeCell ref="GB154:GD154"/>
    <mergeCell ref="GH154:GJ154"/>
    <mergeCell ref="IN154:IP154"/>
    <mergeCell ref="IT154:IV154"/>
    <mergeCell ref="HR154:HS154"/>
    <mergeCell ref="HT154:HV154"/>
    <mergeCell ref="HX154:HZ154"/>
    <mergeCell ref="ID154:IF154"/>
    <mergeCell ref="B155:C155"/>
    <mergeCell ref="H155:J155"/>
    <mergeCell ref="N155:P155"/>
    <mergeCell ref="R155:S155"/>
    <mergeCell ref="IH154:II154"/>
    <mergeCell ref="IJ154:IL154"/>
    <mergeCell ref="HB154:HC154"/>
    <mergeCell ref="HD154:HF154"/>
    <mergeCell ref="HH154:HJ154"/>
    <mergeCell ref="HN154:HP154"/>
    <mergeCell ref="AT155:AV155"/>
    <mergeCell ref="AX155:AY155"/>
    <mergeCell ref="BD155:BF155"/>
    <mergeCell ref="BJ155:BL155"/>
    <mergeCell ref="X155:Z155"/>
    <mergeCell ref="AD155:AF155"/>
    <mergeCell ref="AH155:AI155"/>
    <mergeCell ref="AN155:AP155"/>
    <mergeCell ref="BD156:BF156"/>
    <mergeCell ref="CZ156:DB156"/>
    <mergeCell ref="CJ155:CL155"/>
    <mergeCell ref="CP155:CR155"/>
    <mergeCell ref="CT155:CU155"/>
    <mergeCell ref="CZ155:DB155"/>
    <mergeCell ref="BN155:BO155"/>
    <mergeCell ref="BT155:BV155"/>
    <mergeCell ref="BZ155:CB155"/>
    <mergeCell ref="CD155:CE155"/>
    <mergeCell ref="DZ155:EA155"/>
    <mergeCell ref="EF155:EH155"/>
    <mergeCell ref="EL155:EN155"/>
    <mergeCell ref="EP155:EQ155"/>
    <mergeCell ref="DF155:DH155"/>
    <mergeCell ref="DJ155:DK155"/>
    <mergeCell ref="DP155:DR155"/>
    <mergeCell ref="DV155:DX155"/>
    <mergeCell ref="GH156:GJ156"/>
    <mergeCell ref="GL156:GM156"/>
    <mergeCell ref="FV155:FW155"/>
    <mergeCell ref="GB155:GD155"/>
    <mergeCell ref="GH155:GJ155"/>
    <mergeCell ref="EV155:EX155"/>
    <mergeCell ref="FB155:FD155"/>
    <mergeCell ref="FF155:FG155"/>
    <mergeCell ref="FL155:FN155"/>
    <mergeCell ref="IN155:IP155"/>
    <mergeCell ref="IT155:IV155"/>
    <mergeCell ref="HH155:HJ155"/>
    <mergeCell ref="HN155:HP155"/>
    <mergeCell ref="HR155:HS155"/>
    <mergeCell ref="HX155:HZ155"/>
    <mergeCell ref="R156:S156"/>
    <mergeCell ref="X156:Z156"/>
    <mergeCell ref="AD156:AF156"/>
    <mergeCell ref="AH156:AI156"/>
    <mergeCell ref="ID155:IF155"/>
    <mergeCell ref="IH155:II155"/>
    <mergeCell ref="GL155:GM155"/>
    <mergeCell ref="GR155:GT155"/>
    <mergeCell ref="GX155:GZ155"/>
    <mergeCell ref="HB155:HC155"/>
    <mergeCell ref="BJ156:BL156"/>
    <mergeCell ref="BN156:BO156"/>
    <mergeCell ref="BT156:BV156"/>
    <mergeCell ref="BZ156:CB156"/>
    <mergeCell ref="AN156:AP156"/>
    <mergeCell ref="AT156:AV156"/>
    <mergeCell ref="AX156:AY156"/>
    <mergeCell ref="IT157:IV157"/>
    <mergeCell ref="GR156:GT156"/>
    <mergeCell ref="GX156:GZ156"/>
    <mergeCell ref="FL156:FN156"/>
    <mergeCell ref="FR156:FT156"/>
    <mergeCell ref="FV156:FW156"/>
    <mergeCell ref="GB156:GD156"/>
    <mergeCell ref="HX156:HZ156"/>
    <mergeCell ref="ID156:IF156"/>
    <mergeCell ref="IH156:II156"/>
    <mergeCell ref="IN156:IP156"/>
    <mergeCell ref="HB156:HC156"/>
    <mergeCell ref="HH156:HJ156"/>
    <mergeCell ref="HN156:HP156"/>
    <mergeCell ref="HR156:HS156"/>
    <mergeCell ref="IT156:IV156"/>
    <mergeCell ref="B157:C157"/>
    <mergeCell ref="H157:J157"/>
    <mergeCell ref="N157:P157"/>
    <mergeCell ref="R157:S157"/>
    <mergeCell ref="X157:Z157"/>
    <mergeCell ref="AD157:AF157"/>
    <mergeCell ref="AH157:AI157"/>
    <mergeCell ref="AN157:AP157"/>
    <mergeCell ref="AT157:AV157"/>
    <mergeCell ref="BT157:BV157"/>
    <mergeCell ref="BZ157:CB157"/>
    <mergeCell ref="CD157:CE157"/>
    <mergeCell ref="CJ157:CL157"/>
    <mergeCell ref="AX157:AY157"/>
    <mergeCell ref="BD157:BF157"/>
    <mergeCell ref="BJ157:BL157"/>
    <mergeCell ref="B160:C160"/>
    <mergeCell ref="D160:F160"/>
    <mergeCell ref="H160:J160"/>
    <mergeCell ref="N160:P160"/>
    <mergeCell ref="IH157:II157"/>
    <mergeCell ref="IN157:IP157"/>
    <mergeCell ref="FV157:FW157"/>
    <mergeCell ref="GB157:GD157"/>
    <mergeCell ref="GH157:GJ157"/>
    <mergeCell ref="GL157:GM157"/>
    <mergeCell ref="DJ157:DK157"/>
    <mergeCell ref="DP157:DR157"/>
    <mergeCell ref="DV157:DX157"/>
    <mergeCell ref="DZ157:EA157"/>
    <mergeCell ref="CP157:CR157"/>
    <mergeCell ref="CT157:CU157"/>
    <mergeCell ref="CZ157:DB157"/>
    <mergeCell ref="DF157:DH157"/>
    <mergeCell ref="FB157:FD157"/>
    <mergeCell ref="FF157:FG157"/>
    <mergeCell ref="FL157:FN157"/>
    <mergeCell ref="FR157:FT157"/>
    <mergeCell ref="EF157:EH157"/>
    <mergeCell ref="EL157:EN157"/>
    <mergeCell ref="EP157:EQ157"/>
    <mergeCell ref="EV157:EX157"/>
    <mergeCell ref="BN157:BO157"/>
    <mergeCell ref="B156:C156"/>
    <mergeCell ref="H156:J156"/>
    <mergeCell ref="N156:P156"/>
    <mergeCell ref="B159:C159"/>
    <mergeCell ref="D159:F159"/>
    <mergeCell ref="H159:J159"/>
    <mergeCell ref="N159:P159"/>
    <mergeCell ref="J13:P13"/>
    <mergeCell ref="B158:N158"/>
    <mergeCell ref="HN157:HP157"/>
    <mergeCell ref="HR157:HS157"/>
    <mergeCell ref="HX157:HZ157"/>
    <mergeCell ref="ID157:IF157"/>
    <mergeCell ref="GR157:GT157"/>
    <mergeCell ref="GX157:GZ157"/>
    <mergeCell ref="HB157:HC157"/>
    <mergeCell ref="HH157:HJ157"/>
    <mergeCell ref="DF156:DH156"/>
    <mergeCell ref="DJ156:DK156"/>
    <mergeCell ref="DP156:DR156"/>
    <mergeCell ref="CD156:CE156"/>
    <mergeCell ref="CJ156:CL156"/>
    <mergeCell ref="CP156:CR156"/>
    <mergeCell ref="CT156:CU156"/>
    <mergeCell ref="EP156:EQ156"/>
    <mergeCell ref="EV156:EX156"/>
    <mergeCell ref="FB156:FD156"/>
    <mergeCell ref="FF156:FG156"/>
    <mergeCell ref="DV156:DX156"/>
    <mergeCell ref="DZ156:EA156"/>
    <mergeCell ref="EF156:EH156"/>
    <mergeCell ref="EL156:EN156"/>
  </mergeCells>
  <phoneticPr fontId="2" type="noConversion"/>
  <pageMargins left="0.62992125984251968" right="0.59055118110236227" top="0.39370078740157483" bottom="0.39370078740157483" header="0.23622047244094491" footer="0.19685039370078741"/>
  <pageSetup paperSize="9" scale="63" orientation="landscape" r:id="rId1"/>
  <headerFooter alignWithMargins="0"/>
  <rowBreaks count="2" manualBreakCount="2">
    <brk id="54" max="15" man="1"/>
    <brk id="118" max="15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2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180404</vt:lpstr>
      <vt:lpstr>Лист2</vt:lpstr>
      <vt:lpstr>Лист3</vt:lpstr>
      <vt:lpstr>'180404'!Область_печати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user_2</dc:creator>
  <cp:lastModifiedBy>1</cp:lastModifiedBy>
  <cp:lastPrinted>2017-12-18T08:31:52Z</cp:lastPrinted>
  <dcterms:created xsi:type="dcterms:W3CDTF">2002-01-01T02:33:01Z</dcterms:created>
  <dcterms:modified xsi:type="dcterms:W3CDTF">2017-12-21T08:05:42Z</dcterms:modified>
</cp:coreProperties>
</file>