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730" windowHeight="11760"/>
  </bookViews>
  <sheets>
    <sheet name="КПК0110170" sheetId="1" r:id="rId1"/>
    <sheet name="Лист1" sheetId="2" r:id="rId2"/>
  </sheets>
  <definedNames>
    <definedName name="_xlnm.Print_Area" localSheetId="0">КПК0110170!$A$1:$BQ$124</definedName>
  </definedNames>
  <calcPr calcId="125725"/>
</workbook>
</file>

<file path=xl/calcChain.xml><?xml version="1.0" encoding="utf-8"?>
<calcChain xmlns="http://schemas.openxmlformats.org/spreadsheetml/2006/main">
  <c r="BN111" i="1"/>
  <c r="BB111"/>
  <c r="AP111"/>
  <c r="AD111"/>
  <c r="BN111" i="2"/>
  <c r="BB111"/>
  <c r="AP111"/>
  <c r="AD111"/>
  <c r="BC102"/>
  <c r="BC101"/>
  <c r="AI100"/>
  <c r="BC100" s="1"/>
  <c r="BC99"/>
  <c r="BC98"/>
  <c r="BC96"/>
  <c r="BC95"/>
  <c r="BC94"/>
  <c r="BC92"/>
  <c r="BC90"/>
  <c r="BC88"/>
  <c r="BC86"/>
  <c r="BC85"/>
  <c r="BC84"/>
  <c r="BC83"/>
  <c r="BC82"/>
  <c r="BC80"/>
  <c r="BC78"/>
  <c r="BC76"/>
  <c r="BC74"/>
  <c r="BC72"/>
  <c r="BC69"/>
  <c r="BC67"/>
  <c r="BC65"/>
  <c r="BC63"/>
  <c r="BC62"/>
  <c r="BC60"/>
  <c r="BC59"/>
  <c r="AL52"/>
  <c r="Q52"/>
  <c r="AS42"/>
  <c r="AO42"/>
  <c r="AW42" s="1"/>
  <c r="AG42"/>
  <c r="BE42" s="1"/>
  <c r="AC42"/>
  <c r="AK42" s="1"/>
  <c r="BE41"/>
  <c r="BA41"/>
  <c r="BI41" s="1"/>
  <c r="AW41"/>
  <c r="AK41"/>
  <c r="BE40"/>
  <c r="BA40"/>
  <c r="BI40" s="1"/>
  <c r="AW40"/>
  <c r="AK40"/>
  <c r="BE39"/>
  <c r="BA39"/>
  <c r="BI39" s="1"/>
  <c r="AW39"/>
  <c r="AK39"/>
  <c r="BE38"/>
  <c r="BA38"/>
  <c r="BI38" s="1"/>
  <c r="AW38"/>
  <c r="AK38"/>
  <c r="AX28"/>
  <c r="AQ28"/>
  <c r="BE28" s="1"/>
  <c r="AJ28"/>
  <c r="O28"/>
  <c r="BA42" l="1"/>
  <c r="BI42" s="1"/>
  <c r="V52"/>
  <c r="AA52" s="1"/>
  <c r="AG52"/>
  <c r="BC98" i="1"/>
  <c r="BC88"/>
  <c r="BC80"/>
  <c r="BC78"/>
  <c r="BC76"/>
  <c r="AI100"/>
  <c r="BC100" s="1"/>
  <c r="BC102"/>
  <c r="BC101"/>
  <c r="BC99"/>
  <c r="BC95"/>
  <c r="BC94"/>
  <c r="AG42"/>
  <c r="V52" s="1"/>
  <c r="BE40"/>
  <c r="BA40"/>
  <c r="AW40"/>
  <c r="AK40"/>
  <c r="AW52" i="2" l="1"/>
  <c r="AQ52"/>
  <c r="BB52"/>
  <c r="BC96" i="1"/>
  <c r="BI40"/>
  <c r="BC92"/>
  <c r="BC90"/>
  <c r="BC86"/>
  <c r="BC84"/>
  <c r="BC83"/>
  <c r="BC82"/>
  <c r="BG52" i="2" l="1"/>
  <c r="BC85" i="1"/>
  <c r="BC74"/>
  <c r="BC72"/>
  <c r="BC69" l="1"/>
  <c r="BC67"/>
  <c r="BC65"/>
  <c r="BC62"/>
  <c r="AW41"/>
  <c r="AS42"/>
  <c r="AO42"/>
  <c r="AG52" s="1"/>
  <c r="AC42"/>
  <c r="Q52" s="1"/>
  <c r="BE42" l="1"/>
  <c r="AL52"/>
  <c r="BB52" s="1"/>
  <c r="AW42"/>
  <c r="BE41"/>
  <c r="BA41"/>
  <c r="AK41"/>
  <c r="BC63"/>
  <c r="BC60"/>
  <c r="BC59"/>
  <c r="AW52"/>
  <c r="AA52"/>
  <c r="BA42"/>
  <c r="AK42"/>
  <c r="BE39"/>
  <c r="BA39"/>
  <c r="AW39"/>
  <c r="AK39"/>
  <c r="BE38"/>
  <c r="BA38"/>
  <c r="AW38"/>
  <c r="AK38"/>
  <c r="AX28"/>
  <c r="AQ28"/>
  <c r="AJ28"/>
  <c r="O28"/>
  <c r="BG52" l="1"/>
  <c r="AQ52"/>
  <c r="BI41"/>
  <c r="BI38"/>
  <c r="BI39"/>
  <c r="BI42"/>
  <c r="BE28"/>
</calcChain>
</file>

<file path=xl/sharedStrings.xml><?xml version="1.0" encoding="utf-8"?>
<sst xmlns="http://schemas.openxmlformats.org/spreadsheetml/2006/main" count="714" uniqueCount="144">
  <si>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</si>
  <si>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</si>
  <si>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</si>
  <si>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</si>
  <si>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Видатки та надання кредитів за бюджетною програмою за звітний період</t>
  </si>
  <si>
    <t>Відхилення</t>
  </si>
  <si>
    <t>Касові видатки (надані кредити)</t>
  </si>
  <si>
    <t>Затверджено паспортом бюджетної програми</t>
  </si>
  <si>
    <t xml:space="preserve"> разом</t>
  </si>
  <si>
    <t>спеціальний фонд</t>
  </si>
  <si>
    <t>загальний фонд</t>
  </si>
  <si>
    <t>5. Обсяги фінансування бюджетної програми за звітний період у розрізі підпрограм та завдань</t>
  </si>
  <si>
    <t>Касові видатки (надані кредити) за звітний період</t>
  </si>
  <si>
    <t>Затверджено паспортом бюджетної програми на звітний період</t>
  </si>
  <si>
    <t>КПКВК</t>
  </si>
  <si>
    <t>№ з/п</t>
  </si>
  <si>
    <t>7. Результативні показники бюджетної програми та аналіз їх виконання за звітний період</t>
  </si>
  <si>
    <t>Джерело інформації</t>
  </si>
  <si>
    <t>Одиниця виміру</t>
  </si>
  <si>
    <t>Показники</t>
  </si>
  <si>
    <t>N з/п</t>
  </si>
  <si>
    <t>Найменування джерел надходжень</t>
  </si>
  <si>
    <t>Код</t>
  </si>
  <si>
    <t>разом</t>
  </si>
  <si>
    <t>ЗАТВЕРДЖЕНО
Наказ Міністерства фінансів України
26.08.2014  № 836</t>
  </si>
  <si>
    <t xml:space="preserve">про виконання паспорта бюджетної програми місцевого бюджету станом </t>
  </si>
  <si>
    <t>1.</t>
  </si>
  <si>
    <t xml:space="preserve">2. </t>
  </si>
  <si>
    <t xml:space="preserve">3. 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</si>
  <si>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</si>
  <si>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</si>
  <si>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 xml:space="preserve">Назва
регіональної цільової програми та підпрограми
</t>
  </si>
  <si>
    <t>6. Видатки на реалізацію регіональних цільових програм, які виконуються в межах бюджетної програми, за звітний період</t>
  </si>
  <si>
    <t>Виконано за звітний період (касові видатки/надані кредити)</t>
  </si>
  <si>
    <r>
      <t>8.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</si>
  <si>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</si>
  <si>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</si>
  <si>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r>
      <t>3</t>
    </r>
    <r>
      <rPr>
        <sz val="10"/>
        <rFont val="Times New Roman"/>
        <family val="1"/>
        <charset val="204"/>
      </rPr>
      <t xml:space="preserve"> Пункт 8 заповнюється тільки для затверджених у місцевому бюджеті видатків/надання кредитів на реалізацію інвестиційних проектів (програм).</t>
    </r>
  </si>
  <si>
    <t>(підпис)</t>
  </si>
  <si>
    <t>(ініціали та прізвище)</t>
  </si>
  <si>
    <r>
      <t>Підпрограма / завдання бюджетної програми</t>
    </r>
    <r>
      <rPr>
        <vertAlign val="superscript"/>
        <sz val="12"/>
        <rFont val="Times New Roman"/>
        <family val="1"/>
        <charset val="204"/>
      </rPr>
      <t>2</t>
    </r>
  </si>
  <si>
    <t>Касові видатки станом на 
01 січня звітного періоду</t>
  </si>
  <si>
    <t>План видатків звітного періоду</t>
  </si>
  <si>
    <t>Касові видатки за звітний період</t>
  </si>
  <si>
    <t>Прогноз видатків до кінця реалізації інвестиційного проекту</t>
  </si>
  <si>
    <t>pz1</t>
  </si>
  <si>
    <t>ps2</t>
  </si>
  <si>
    <t>pz2</t>
  </si>
  <si>
    <t>pvz2</t>
  </si>
  <si>
    <t>pvs2</t>
  </si>
  <si>
    <t>formula=RC[-14]+RC[-7]</t>
  </si>
  <si>
    <t>formula=RC[-21]-RC[-42]</t>
  </si>
  <si>
    <t>npp</t>
  </si>
  <si>
    <t>kpk</t>
  </si>
  <si>
    <t>kfk</t>
  </si>
  <si>
    <t>name</t>
  </si>
  <si>
    <t>od_vim</t>
  </si>
  <si>
    <t>dger</t>
  </si>
  <si>
    <t>kod</t>
  </si>
  <si>
    <t>ps1</t>
  </si>
  <si>
    <t>pz3</t>
  </si>
  <si>
    <t>ps3</t>
  </si>
  <si>
    <t>formula=RC[-8]+RC[-4]</t>
  </si>
  <si>
    <t>formula=RC[-12]-RC[-24]</t>
  </si>
  <si>
    <t>formula=RC[-10]+RC[-5]</t>
  </si>
  <si>
    <t>formula=RC[-16]-RC[-32]</t>
  </si>
  <si>
    <t>formula=RC[-10]-RC[-20]</t>
  </si>
  <si>
    <t>ЗВІТ</t>
  </si>
  <si>
    <t>p5.4</t>
  </si>
  <si>
    <t>s5.4</t>
  </si>
  <si>
    <t>p5.5</t>
  </si>
  <si>
    <t>s5.5</t>
  </si>
  <si>
    <t>p5.6</t>
  </si>
  <si>
    <t>s5.6</t>
  </si>
  <si>
    <t>p5.7</t>
  </si>
  <si>
    <t>s5.7</t>
  </si>
  <si>
    <t>p5.8</t>
  </si>
  <si>
    <t>z1</t>
  </si>
  <si>
    <t>s1</t>
  </si>
  <si>
    <t>a:bq</t>
  </si>
  <si>
    <t>Забезпечення виконання наданих законодавством повноважень</t>
  </si>
  <si>
    <t/>
  </si>
  <si>
    <t>Усього</t>
  </si>
  <si>
    <t>Затрат</t>
  </si>
  <si>
    <t>од.</t>
  </si>
  <si>
    <t>0100000</t>
  </si>
  <si>
    <t>Коростишівська міська рада</t>
  </si>
  <si>
    <t>Міський голова</t>
  </si>
  <si>
    <t>І.М.Кохан</t>
  </si>
  <si>
    <t>на                                         2017  року</t>
  </si>
  <si>
    <t>(тис.грн.)</t>
  </si>
  <si>
    <t xml:space="preserve">  (тис.грн.)</t>
  </si>
  <si>
    <t>0100000/'0110000</t>
  </si>
  <si>
    <t>0111</t>
  </si>
  <si>
    <t>Продукти</t>
  </si>
  <si>
    <t>Ефективності</t>
  </si>
  <si>
    <t>Якості</t>
  </si>
  <si>
    <t>звітність</t>
  </si>
  <si>
    <t>журнал реєстрації</t>
  </si>
  <si>
    <t>розрахункові показники</t>
  </si>
  <si>
    <t>тис.грн</t>
  </si>
  <si>
    <t>тис.грн.</t>
  </si>
  <si>
    <t>%</t>
  </si>
  <si>
    <t>кошторис,звітність</t>
  </si>
  <si>
    <t>Продукту</t>
  </si>
  <si>
    <t>розрахунок</t>
  </si>
  <si>
    <t>од</t>
  </si>
  <si>
    <t>договори</t>
  </si>
  <si>
    <t>Начальник ФГВ</t>
  </si>
  <si>
    <t>Є.П.Яковенко</t>
  </si>
  <si>
    <t>Фінансова підтримка об"єктів комунального господарства</t>
  </si>
  <si>
    <t>0116050</t>
  </si>
  <si>
    <t>Забезпечення надання підтримки підприємствам водопровідно - каналізаційного господарства</t>
  </si>
  <si>
    <t>Забезпечення функціонування водопровідно - каналізаційного господарства</t>
  </si>
  <si>
    <t>Забезпечення функціонування підприємств теплопостачання</t>
  </si>
  <si>
    <t>Забезпечення функціонування підприємств і організацій побутового обслуговування, що належать до комунальної власності</t>
  </si>
  <si>
    <t>0116052</t>
  </si>
  <si>
    <t>0116051</t>
  </si>
  <si>
    <t>0116054</t>
  </si>
  <si>
    <t>Програма соціально-економічного розвитку міста Коростишева,сіл Теснівки та Бобрика на 2017рік</t>
  </si>
  <si>
    <t>Підприємства водопровідно - каналізаційного господарства, які потребують підтримки</t>
  </si>
  <si>
    <t>Сума збитків станом на початок року</t>
  </si>
  <si>
    <t>Кількість підприємств водопровідно - каналізаційного господарства, яким планується надання підтримки</t>
  </si>
  <si>
    <t>Середня сума підтримки одному збитковому підприємству</t>
  </si>
  <si>
    <t>Питома вага підприємств водопровідно - каналізаційного господарства, яким планується надання дотації, до кількості підприємств, які її потребують</t>
  </si>
  <si>
    <t>Витрати на поточний ремонт мереж водопостачання та водовідведення</t>
  </si>
  <si>
    <t>Кількість об"єктів,на яких планується проводити ремонт</t>
  </si>
  <si>
    <t>Середні витрати на поточний ремонт одного об"єкта</t>
  </si>
  <si>
    <t>Підприємства теплопостачання, які потребують підтримки</t>
  </si>
  <si>
    <t>Кількість підприємств теплопостачання, яким планується надання підтримки</t>
  </si>
  <si>
    <t>Питома вага підприємств теплопостачання, яким планується надання дотації, до кількості підприємств, які її потребують</t>
  </si>
  <si>
    <t>Підприємства побутового обслуговування, що входять до комунальної власності, які потребують фінансової підтримки</t>
  </si>
  <si>
    <t>Кількість підприємств побутового обслуговування, що входять до комунальної власності, яким планується надання підтримки</t>
  </si>
  <si>
    <t>Середня сума підтримки одному підприємству</t>
  </si>
  <si>
    <t>Відсоток підприємств і організацій побутового обслуговування, що належать до комунальної власності, яким планується надання підтримки, до кількості підприємств(організацій),які потребують</t>
  </si>
  <si>
    <t>рішення</t>
  </si>
  <si>
    <t>Рівень готовності об"єктів поточного ремонту</t>
  </si>
  <si>
    <t xml:space="preserve"> Причина розбіжності між затвердженими та досягнутими рельтативними показниками: зменшення відбулось за рахунок зменшення вартості поточного ремонту об"єктів</t>
  </si>
  <si>
    <t xml:space="preserve"> Причина розбіжності між затвердженими та досягнутими рельтативними показниками: зменшення відбулось за рахунок затвердження тарифів на водопостачання та водовідведення, а також виконання робіт з поточного та капітального ремонту.</t>
  </si>
  <si>
    <t>s5.8</t>
  </si>
  <si>
    <t>Відсоток підприємств і організацій побутового обслуговування, що належать до комунальної власності, яким планується надання підтримки, до кількості підприємств(організацій),які потребують підтримки</t>
  </si>
  <si>
    <t>Питома вага підприємств водопровідно - каналізаційного господарства, яким планується надання дотації, до кількості підприємств, які її потребують підтримки</t>
  </si>
  <si>
    <t xml:space="preserve"> Причина розбіжності між затвердженими та досягнутими результативними показниками: зменшення відбулось за рахунок затвердження тарифів на водопостачання та водовідведення, а також виконання робіт з поточного та капітального ремонту.</t>
  </si>
  <si>
    <t xml:space="preserve"> Причина розбіжності між затвердженими та досягнутими результативними показниками: зменшення відбулось за рахунок зменшення вартості поточного ремонту об"єктів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</si>
</sst>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left" vertical="center" wrapText="1"/>
    </xf>
    <xf numFmtId="164" fontId="3" fillId="0" borderId="9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left" vertical="center" wrapText="1"/>
    </xf>
    <xf numFmtId="164" fontId="1" fillId="0" borderId="8" xfId="0" applyNumberFormat="1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164" fontId="1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49" fontId="10" fillId="0" borderId="7" xfId="0" applyNumberFormat="1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164" fontId="10" fillId="0" borderId="10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1" fillId="0" borderId="1" xfId="0" quotePrefix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124"/>
  <sheetViews>
    <sheetView tabSelected="1" topLeftCell="A89" zoomScaleNormal="100" workbookViewId="0">
      <selection activeCell="G83" sqref="G83:S83"/>
    </sheetView>
  </sheetViews>
  <sheetFormatPr defaultRowHeight="12.75"/>
  <cols>
    <col min="1" max="1" width="3.28515625" style="1" customWidth="1"/>
    <col min="2" max="2" width="3.42578125" style="1" customWidth="1"/>
    <col min="3" max="18" width="2.85546875" style="1" customWidth="1"/>
    <col min="19" max="19" width="5.140625" style="1" customWidth="1"/>
    <col min="20" max="53" width="2.85546875" style="1" customWidth="1"/>
    <col min="54" max="54" width="1.5703125" style="1" customWidth="1"/>
    <col min="55" max="78" width="2.85546875" style="1" customWidth="1"/>
    <col min="79" max="80" width="0" style="1" hidden="1" customWidth="1"/>
    <col min="81" max="16384" width="9.140625" style="1"/>
  </cols>
  <sheetData>
    <row r="1" spans="1:64" ht="9" hidden="1" customHeight="1"/>
    <row r="2" spans="1:64" ht="15.95" customHeight="1">
      <c r="AO2" s="93" t="s">
        <v>24</v>
      </c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</row>
    <row r="3" spans="1:64" ht="15.95" customHeight="1"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</row>
    <row r="4" spans="1:64" ht="14.1" customHeight="1"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64" ht="9.75" hidden="1" customHeight="1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64" ht="9.75" hidden="1" customHeight="1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</row>
    <row r="7" spans="1:64" ht="9.75" hidden="1" customHeight="1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</row>
    <row r="8" spans="1:64" ht="9.75" hidden="1" customHeight="1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</row>
    <row r="9" spans="1:64" ht="8.25" hidden="1" customHeight="1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</row>
    <row r="11" spans="1:64" ht="15.75" customHeight="1">
      <c r="A11" s="99" t="s">
        <v>67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64" ht="15.75" customHeight="1">
      <c r="A12" s="99" t="s">
        <v>25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</row>
    <row r="13" spans="1:64" ht="15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94" t="s">
        <v>89</v>
      </c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27.95" customHeight="1">
      <c r="A14" s="4" t="s">
        <v>26</v>
      </c>
      <c r="B14" s="97" t="s">
        <v>85</v>
      </c>
      <c r="C14" s="98"/>
      <c r="D14" s="98"/>
      <c r="E14" s="98"/>
      <c r="F14" s="98"/>
      <c r="G14" s="98"/>
      <c r="H14" s="98"/>
      <c r="I14" s="98"/>
      <c r="J14" s="98"/>
      <c r="K14" s="98"/>
      <c r="L14" s="15" t="s">
        <v>86</v>
      </c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spans="1:64" ht="15.95" customHeight="1">
      <c r="A15" s="82" t="s">
        <v>0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 t="s">
        <v>1</v>
      </c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</row>
    <row r="16" spans="1:64" ht="27.95" customHeight="1">
      <c r="A16" s="4" t="s">
        <v>27</v>
      </c>
      <c r="B16" s="97" t="s">
        <v>92</v>
      </c>
      <c r="C16" s="98"/>
      <c r="D16" s="98"/>
      <c r="E16" s="98"/>
      <c r="F16" s="98"/>
      <c r="G16" s="98"/>
      <c r="H16" s="98"/>
      <c r="I16" s="98"/>
      <c r="J16" s="98"/>
      <c r="K16" s="98"/>
      <c r="L16" s="15" t="s">
        <v>86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</row>
    <row r="17" spans="1:79" ht="15.95" customHeight="1">
      <c r="A17" s="82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 t="s">
        <v>2</v>
      </c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</row>
    <row r="18" spans="1:79" ht="31.5" customHeight="1">
      <c r="A18" s="4" t="s">
        <v>28</v>
      </c>
      <c r="B18" s="97" t="s">
        <v>111</v>
      </c>
      <c r="C18" s="98"/>
      <c r="D18" s="98"/>
      <c r="E18" s="98"/>
      <c r="F18" s="98"/>
      <c r="G18" s="98"/>
      <c r="H18" s="98"/>
      <c r="I18" s="98"/>
      <c r="J18" s="98"/>
      <c r="K18" s="98"/>
      <c r="M18" s="95" t="s">
        <v>93</v>
      </c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C18" s="15" t="s">
        <v>110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spans="1:79" ht="21.75" customHeight="1">
      <c r="A19" s="82" t="s">
        <v>0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 t="s">
        <v>29</v>
      </c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 t="s">
        <v>3</v>
      </c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</row>
    <row r="21" spans="1:79" ht="15.75" customHeight="1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</row>
    <row r="22" spans="1:79" ht="15" customHeight="1">
      <c r="A22" s="63" t="s">
        <v>90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3" spans="1:79" hidden="1"/>
    <row r="24" spans="1:79" ht="27.95" customHeight="1">
      <c r="A24" s="49" t="s">
        <v>7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 t="s">
        <v>6</v>
      </c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 t="s">
        <v>5</v>
      </c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</row>
    <row r="25" spans="1:79" ht="27.95" customHeight="1">
      <c r="A25" s="49" t="s">
        <v>10</v>
      </c>
      <c r="B25" s="49"/>
      <c r="C25" s="49"/>
      <c r="D25" s="49"/>
      <c r="E25" s="49"/>
      <c r="F25" s="49"/>
      <c r="G25" s="49"/>
      <c r="H25" s="49" t="s">
        <v>9</v>
      </c>
      <c r="I25" s="49"/>
      <c r="J25" s="49"/>
      <c r="K25" s="49"/>
      <c r="L25" s="49"/>
      <c r="M25" s="49"/>
      <c r="N25" s="49"/>
      <c r="O25" s="49" t="s">
        <v>8</v>
      </c>
      <c r="P25" s="49"/>
      <c r="Q25" s="49"/>
      <c r="R25" s="49"/>
      <c r="S25" s="49"/>
      <c r="T25" s="49"/>
      <c r="U25" s="49"/>
      <c r="V25" s="49" t="s">
        <v>10</v>
      </c>
      <c r="W25" s="49"/>
      <c r="X25" s="49"/>
      <c r="Y25" s="49"/>
      <c r="Z25" s="49"/>
      <c r="AA25" s="49"/>
      <c r="AB25" s="49"/>
      <c r="AC25" s="49" t="s">
        <v>9</v>
      </c>
      <c r="AD25" s="49"/>
      <c r="AE25" s="49"/>
      <c r="AF25" s="49"/>
      <c r="AG25" s="49"/>
      <c r="AH25" s="49"/>
      <c r="AI25" s="49"/>
      <c r="AJ25" s="49" t="s">
        <v>8</v>
      </c>
      <c r="AK25" s="49"/>
      <c r="AL25" s="49"/>
      <c r="AM25" s="49"/>
      <c r="AN25" s="49"/>
      <c r="AO25" s="49"/>
      <c r="AP25" s="49"/>
      <c r="AQ25" s="49" t="s">
        <v>10</v>
      </c>
      <c r="AR25" s="49"/>
      <c r="AS25" s="49"/>
      <c r="AT25" s="49"/>
      <c r="AU25" s="49"/>
      <c r="AV25" s="49"/>
      <c r="AW25" s="49"/>
      <c r="AX25" s="49" t="s">
        <v>9</v>
      </c>
      <c r="AY25" s="49"/>
      <c r="AZ25" s="49"/>
      <c r="BA25" s="49"/>
      <c r="BB25" s="49"/>
      <c r="BC25" s="49"/>
      <c r="BD25" s="49"/>
      <c r="BE25" s="49" t="s">
        <v>8</v>
      </c>
      <c r="BF25" s="49"/>
      <c r="BG25" s="49"/>
      <c r="BH25" s="49"/>
      <c r="BI25" s="49"/>
      <c r="BJ25" s="49"/>
      <c r="BK25" s="49"/>
      <c r="BL25" s="49"/>
    </row>
    <row r="26" spans="1:79" ht="15.95" customHeight="1">
      <c r="A26" s="49">
        <v>1</v>
      </c>
      <c r="B26" s="49"/>
      <c r="C26" s="49"/>
      <c r="D26" s="49"/>
      <c r="E26" s="49"/>
      <c r="F26" s="49"/>
      <c r="G26" s="49"/>
      <c r="H26" s="49">
        <v>2</v>
      </c>
      <c r="I26" s="49"/>
      <c r="J26" s="49"/>
      <c r="K26" s="49"/>
      <c r="L26" s="49"/>
      <c r="M26" s="49"/>
      <c r="N26" s="49"/>
      <c r="O26" s="49">
        <v>3</v>
      </c>
      <c r="P26" s="49"/>
      <c r="Q26" s="49"/>
      <c r="R26" s="49"/>
      <c r="S26" s="49"/>
      <c r="T26" s="49"/>
      <c r="U26" s="49"/>
      <c r="V26" s="49">
        <v>4</v>
      </c>
      <c r="W26" s="49"/>
      <c r="X26" s="49"/>
      <c r="Y26" s="49"/>
      <c r="Z26" s="49"/>
      <c r="AA26" s="49"/>
      <c r="AB26" s="49"/>
      <c r="AC26" s="49">
        <v>5</v>
      </c>
      <c r="AD26" s="49"/>
      <c r="AE26" s="49"/>
      <c r="AF26" s="49"/>
      <c r="AG26" s="49"/>
      <c r="AH26" s="49"/>
      <c r="AI26" s="49"/>
      <c r="AJ26" s="49">
        <v>6</v>
      </c>
      <c r="AK26" s="49"/>
      <c r="AL26" s="49"/>
      <c r="AM26" s="49"/>
      <c r="AN26" s="49"/>
      <c r="AO26" s="49"/>
      <c r="AP26" s="49"/>
      <c r="AQ26" s="49">
        <v>7</v>
      </c>
      <c r="AR26" s="49"/>
      <c r="AS26" s="49"/>
      <c r="AT26" s="49"/>
      <c r="AU26" s="49"/>
      <c r="AV26" s="49"/>
      <c r="AW26" s="49"/>
      <c r="AX26" s="49">
        <v>8</v>
      </c>
      <c r="AY26" s="49"/>
      <c r="AZ26" s="49"/>
      <c r="BA26" s="49"/>
      <c r="BB26" s="49"/>
      <c r="BC26" s="49"/>
      <c r="BD26" s="49"/>
      <c r="BE26" s="49">
        <v>9</v>
      </c>
      <c r="BF26" s="49"/>
      <c r="BG26" s="49"/>
      <c r="BH26" s="49"/>
      <c r="BI26" s="49"/>
      <c r="BJ26" s="49"/>
      <c r="BK26" s="49"/>
      <c r="BL26" s="49"/>
    </row>
    <row r="27" spans="1:79" ht="12.75" hidden="1" customHeight="1">
      <c r="A27" s="61" t="s">
        <v>77</v>
      </c>
      <c r="B27" s="61"/>
      <c r="C27" s="61"/>
      <c r="D27" s="61"/>
      <c r="E27" s="61"/>
      <c r="F27" s="61"/>
      <c r="G27" s="61"/>
      <c r="H27" s="61" t="s">
        <v>78</v>
      </c>
      <c r="I27" s="61"/>
      <c r="J27" s="61"/>
      <c r="K27" s="61"/>
      <c r="L27" s="61"/>
      <c r="M27" s="61"/>
      <c r="N27" s="61"/>
      <c r="O27" s="83" t="s">
        <v>50</v>
      </c>
      <c r="P27" s="77"/>
      <c r="Q27" s="77"/>
      <c r="R27" s="77"/>
      <c r="S27" s="77"/>
      <c r="T27" s="77"/>
      <c r="U27" s="77"/>
      <c r="V27" s="61" t="s">
        <v>48</v>
      </c>
      <c r="W27" s="61"/>
      <c r="X27" s="61"/>
      <c r="Y27" s="61"/>
      <c r="Z27" s="61"/>
      <c r="AA27" s="61"/>
      <c r="AB27" s="61"/>
      <c r="AC27" s="61" t="s">
        <v>49</v>
      </c>
      <c r="AD27" s="61"/>
      <c r="AE27" s="61"/>
      <c r="AF27" s="61"/>
      <c r="AG27" s="61"/>
      <c r="AH27" s="61"/>
      <c r="AI27" s="61"/>
      <c r="AJ27" s="83" t="s">
        <v>50</v>
      </c>
      <c r="AK27" s="77"/>
      <c r="AL27" s="77"/>
      <c r="AM27" s="77"/>
      <c r="AN27" s="77"/>
      <c r="AO27" s="77"/>
      <c r="AP27" s="77"/>
      <c r="AQ27" s="84" t="s">
        <v>51</v>
      </c>
      <c r="AR27" s="61"/>
      <c r="AS27" s="61"/>
      <c r="AT27" s="61"/>
      <c r="AU27" s="61"/>
      <c r="AV27" s="61"/>
      <c r="AW27" s="61"/>
      <c r="AX27" s="84" t="s">
        <v>51</v>
      </c>
      <c r="AY27" s="61"/>
      <c r="AZ27" s="61"/>
      <c r="BA27" s="61"/>
      <c r="BB27" s="61"/>
      <c r="BC27" s="61"/>
      <c r="BD27" s="61"/>
      <c r="BE27" s="77" t="s">
        <v>50</v>
      </c>
      <c r="BF27" s="77"/>
      <c r="BG27" s="77"/>
      <c r="BH27" s="77"/>
      <c r="BI27" s="77"/>
      <c r="BJ27" s="77"/>
      <c r="BK27" s="77"/>
      <c r="BL27" s="77"/>
      <c r="CA27" s="1" t="s">
        <v>68</v>
      </c>
    </row>
    <row r="28" spans="1:79" ht="20.25" customHeight="1">
      <c r="A28" s="81">
        <v>262.10000000000002</v>
      </c>
      <c r="B28" s="81"/>
      <c r="C28" s="81"/>
      <c r="D28" s="81"/>
      <c r="E28" s="81"/>
      <c r="F28" s="81"/>
      <c r="G28" s="81"/>
      <c r="H28" s="81">
        <v>56.9</v>
      </c>
      <c r="I28" s="81"/>
      <c r="J28" s="81"/>
      <c r="K28" s="81"/>
      <c r="L28" s="81"/>
      <c r="M28" s="81"/>
      <c r="N28" s="81"/>
      <c r="O28" s="81">
        <f>A28+H28</f>
        <v>319</v>
      </c>
      <c r="P28" s="81"/>
      <c r="Q28" s="81"/>
      <c r="R28" s="81"/>
      <c r="S28" s="81"/>
      <c r="T28" s="81"/>
      <c r="U28" s="81"/>
      <c r="V28" s="81">
        <v>251.7</v>
      </c>
      <c r="W28" s="81"/>
      <c r="X28" s="81"/>
      <c r="Y28" s="81"/>
      <c r="Z28" s="81"/>
      <c r="AA28" s="81"/>
      <c r="AB28" s="81"/>
      <c r="AC28" s="81">
        <v>52.5</v>
      </c>
      <c r="AD28" s="81"/>
      <c r="AE28" s="81"/>
      <c r="AF28" s="81"/>
      <c r="AG28" s="81"/>
      <c r="AH28" s="81"/>
      <c r="AI28" s="81"/>
      <c r="AJ28" s="81">
        <f>V28+AC28</f>
        <v>304.2</v>
      </c>
      <c r="AK28" s="81"/>
      <c r="AL28" s="81"/>
      <c r="AM28" s="81"/>
      <c r="AN28" s="81"/>
      <c r="AO28" s="81"/>
      <c r="AP28" s="81"/>
      <c r="AQ28" s="81">
        <f>V28-A28</f>
        <v>-10.400000000000034</v>
      </c>
      <c r="AR28" s="81"/>
      <c r="AS28" s="81"/>
      <c r="AT28" s="81"/>
      <c r="AU28" s="81"/>
      <c r="AV28" s="81"/>
      <c r="AW28" s="81"/>
      <c r="AX28" s="81">
        <f>AC28-H28</f>
        <v>-4.3999999999999986</v>
      </c>
      <c r="AY28" s="81"/>
      <c r="AZ28" s="81"/>
      <c r="BA28" s="81"/>
      <c r="BB28" s="81"/>
      <c r="BC28" s="81"/>
      <c r="BD28" s="81"/>
      <c r="BE28" s="81">
        <f>AQ28+AX28</f>
        <v>-14.800000000000033</v>
      </c>
      <c r="BF28" s="81"/>
      <c r="BG28" s="81"/>
      <c r="BH28" s="81"/>
      <c r="BI28" s="81"/>
      <c r="BJ28" s="81"/>
      <c r="BK28" s="81"/>
      <c r="BL28" s="81"/>
      <c r="CA28" s="1" t="s">
        <v>69</v>
      </c>
    </row>
    <row r="31" spans="1:79" ht="15.75" customHeight="1">
      <c r="A31" s="85" t="s">
        <v>11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</row>
    <row r="32" spans="1:79" ht="15" customHeight="1">
      <c r="A32" s="63" t="s">
        <v>91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3" spans="1:79" hidden="1"/>
    <row r="34" spans="1:79" ht="48" customHeight="1">
      <c r="A34" s="49" t="s">
        <v>15</v>
      </c>
      <c r="B34" s="49"/>
      <c r="C34" s="49"/>
      <c r="D34" s="49" t="s">
        <v>14</v>
      </c>
      <c r="E34" s="49"/>
      <c r="F34" s="49"/>
      <c r="G34" s="49"/>
      <c r="H34" s="49" t="s">
        <v>30</v>
      </c>
      <c r="I34" s="49"/>
      <c r="J34" s="49"/>
      <c r="K34" s="49"/>
      <c r="L34" s="49" t="s">
        <v>40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 t="s">
        <v>13</v>
      </c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 t="s">
        <v>12</v>
      </c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 t="s">
        <v>5</v>
      </c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</row>
    <row r="35" spans="1:79" ht="36" customHeight="1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 t="s">
        <v>10</v>
      </c>
      <c r="AD35" s="49"/>
      <c r="AE35" s="49"/>
      <c r="AF35" s="49"/>
      <c r="AG35" s="49" t="s">
        <v>9</v>
      </c>
      <c r="AH35" s="49"/>
      <c r="AI35" s="49"/>
      <c r="AJ35" s="49"/>
      <c r="AK35" s="49" t="s">
        <v>8</v>
      </c>
      <c r="AL35" s="49"/>
      <c r="AM35" s="49"/>
      <c r="AN35" s="49"/>
      <c r="AO35" s="49" t="s">
        <v>10</v>
      </c>
      <c r="AP35" s="49"/>
      <c r="AQ35" s="49"/>
      <c r="AR35" s="49"/>
      <c r="AS35" s="49" t="s">
        <v>9</v>
      </c>
      <c r="AT35" s="49"/>
      <c r="AU35" s="49"/>
      <c r="AV35" s="49"/>
      <c r="AW35" s="49" t="s">
        <v>8</v>
      </c>
      <c r="AX35" s="49"/>
      <c r="AY35" s="49"/>
      <c r="AZ35" s="49"/>
      <c r="BA35" s="49" t="s">
        <v>10</v>
      </c>
      <c r="BB35" s="49"/>
      <c r="BC35" s="49"/>
      <c r="BD35" s="49"/>
      <c r="BE35" s="49" t="s">
        <v>9</v>
      </c>
      <c r="BF35" s="49"/>
      <c r="BG35" s="49"/>
      <c r="BH35" s="49"/>
      <c r="BI35" s="49" t="s">
        <v>8</v>
      </c>
      <c r="BJ35" s="49"/>
      <c r="BK35" s="49"/>
      <c r="BL35" s="49"/>
    </row>
    <row r="36" spans="1:79" ht="15.95" customHeight="1">
      <c r="A36" s="49">
        <v>1</v>
      </c>
      <c r="B36" s="49"/>
      <c r="C36" s="49"/>
      <c r="D36" s="49">
        <v>2</v>
      </c>
      <c r="E36" s="49"/>
      <c r="F36" s="49"/>
      <c r="G36" s="49"/>
      <c r="H36" s="49">
        <v>3</v>
      </c>
      <c r="I36" s="49"/>
      <c r="J36" s="49"/>
      <c r="K36" s="49"/>
      <c r="L36" s="49">
        <v>4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>
        <v>5</v>
      </c>
      <c r="AD36" s="49"/>
      <c r="AE36" s="49"/>
      <c r="AF36" s="49"/>
      <c r="AG36" s="49">
        <v>6</v>
      </c>
      <c r="AH36" s="49"/>
      <c r="AI36" s="49"/>
      <c r="AJ36" s="49"/>
      <c r="AK36" s="49">
        <v>7</v>
      </c>
      <c r="AL36" s="49"/>
      <c r="AM36" s="49"/>
      <c r="AN36" s="49"/>
      <c r="AO36" s="49">
        <v>8</v>
      </c>
      <c r="AP36" s="49"/>
      <c r="AQ36" s="49"/>
      <c r="AR36" s="49"/>
      <c r="AS36" s="49">
        <v>9</v>
      </c>
      <c r="AT36" s="49"/>
      <c r="AU36" s="49"/>
      <c r="AV36" s="49"/>
      <c r="AW36" s="49">
        <v>10</v>
      </c>
      <c r="AX36" s="49"/>
      <c r="AY36" s="49"/>
      <c r="AZ36" s="49"/>
      <c r="BA36" s="49">
        <v>11</v>
      </c>
      <c r="BB36" s="49"/>
      <c r="BC36" s="49"/>
      <c r="BD36" s="49"/>
      <c r="BE36" s="49">
        <v>12</v>
      </c>
      <c r="BF36" s="49"/>
      <c r="BG36" s="49"/>
      <c r="BH36" s="49"/>
      <c r="BI36" s="49">
        <v>13</v>
      </c>
      <c r="BJ36" s="49"/>
      <c r="BK36" s="49"/>
      <c r="BL36" s="49"/>
    </row>
    <row r="37" spans="1:79" hidden="1">
      <c r="A37" s="86" t="s">
        <v>52</v>
      </c>
      <c r="B37" s="86"/>
      <c r="C37" s="86"/>
      <c r="D37" s="87" t="s">
        <v>53</v>
      </c>
      <c r="E37" s="87"/>
      <c r="F37" s="87"/>
      <c r="G37" s="87"/>
      <c r="H37" s="87" t="s">
        <v>54</v>
      </c>
      <c r="I37" s="87"/>
      <c r="J37" s="87"/>
      <c r="K37" s="87"/>
      <c r="L37" s="86" t="s">
        <v>55</v>
      </c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61" t="s">
        <v>47</v>
      </c>
      <c r="AD37" s="61"/>
      <c r="AE37" s="61"/>
      <c r="AF37" s="61"/>
      <c r="AG37" s="61" t="s">
        <v>46</v>
      </c>
      <c r="AH37" s="61"/>
      <c r="AI37" s="61"/>
      <c r="AJ37" s="61"/>
      <c r="AK37" s="83" t="s">
        <v>62</v>
      </c>
      <c r="AL37" s="77"/>
      <c r="AM37" s="77"/>
      <c r="AN37" s="77"/>
      <c r="AO37" s="61" t="s">
        <v>48</v>
      </c>
      <c r="AP37" s="61"/>
      <c r="AQ37" s="61"/>
      <c r="AR37" s="61"/>
      <c r="AS37" s="61" t="s">
        <v>49</v>
      </c>
      <c r="AT37" s="61"/>
      <c r="AU37" s="61"/>
      <c r="AV37" s="61"/>
      <c r="AW37" s="83" t="s">
        <v>62</v>
      </c>
      <c r="AX37" s="77"/>
      <c r="AY37" s="77"/>
      <c r="AZ37" s="77"/>
      <c r="BA37" s="84" t="s">
        <v>63</v>
      </c>
      <c r="BB37" s="61"/>
      <c r="BC37" s="61"/>
      <c r="BD37" s="61"/>
      <c r="BE37" s="84" t="s">
        <v>63</v>
      </c>
      <c r="BF37" s="61"/>
      <c r="BG37" s="61"/>
      <c r="BH37" s="61"/>
      <c r="BI37" s="77" t="s">
        <v>62</v>
      </c>
      <c r="BJ37" s="77"/>
      <c r="BK37" s="77"/>
      <c r="BL37" s="77"/>
      <c r="CA37" s="1" t="s">
        <v>70</v>
      </c>
    </row>
    <row r="38" spans="1:79" ht="41.25" customHeight="1">
      <c r="A38" s="86">
        <v>1</v>
      </c>
      <c r="B38" s="86"/>
      <c r="C38" s="86"/>
      <c r="D38" s="89" t="s">
        <v>116</v>
      </c>
      <c r="E38" s="89"/>
      <c r="F38" s="89"/>
      <c r="G38" s="89"/>
      <c r="H38" s="89"/>
      <c r="I38" s="89"/>
      <c r="J38" s="89"/>
      <c r="K38" s="89"/>
      <c r="L38" s="56" t="s">
        <v>112</v>
      </c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60"/>
      <c r="AC38" s="61">
        <v>25</v>
      </c>
      <c r="AD38" s="61"/>
      <c r="AE38" s="61"/>
      <c r="AF38" s="61"/>
      <c r="AG38" s="61">
        <v>0</v>
      </c>
      <c r="AH38" s="61"/>
      <c r="AI38" s="61"/>
      <c r="AJ38" s="61"/>
      <c r="AK38" s="61">
        <f>AC38+AG38</f>
        <v>25</v>
      </c>
      <c r="AL38" s="61"/>
      <c r="AM38" s="61"/>
      <c r="AN38" s="61"/>
      <c r="AO38" s="61">
        <v>25</v>
      </c>
      <c r="AP38" s="61"/>
      <c r="AQ38" s="61"/>
      <c r="AR38" s="61"/>
      <c r="AS38" s="61">
        <v>0</v>
      </c>
      <c r="AT38" s="61"/>
      <c r="AU38" s="61"/>
      <c r="AV38" s="61"/>
      <c r="AW38" s="61">
        <f>AO38+AS38</f>
        <v>25</v>
      </c>
      <c r="AX38" s="61"/>
      <c r="AY38" s="61"/>
      <c r="AZ38" s="61"/>
      <c r="BA38" s="61">
        <f>AO38-AC38</f>
        <v>0</v>
      </c>
      <c r="BB38" s="61"/>
      <c r="BC38" s="61"/>
      <c r="BD38" s="61"/>
      <c r="BE38" s="61">
        <f>AS38-AG38</f>
        <v>0</v>
      </c>
      <c r="BF38" s="61"/>
      <c r="BG38" s="61"/>
      <c r="BH38" s="61"/>
      <c r="BI38" s="61">
        <f>BA38+BE38</f>
        <v>0</v>
      </c>
      <c r="BJ38" s="61"/>
      <c r="BK38" s="61"/>
      <c r="BL38" s="61"/>
      <c r="CA38" s="1" t="s">
        <v>71</v>
      </c>
    </row>
    <row r="39" spans="1:79" ht="31.5" customHeight="1">
      <c r="A39" s="86">
        <v>2</v>
      </c>
      <c r="B39" s="86"/>
      <c r="C39" s="86"/>
      <c r="D39" s="89" t="s">
        <v>116</v>
      </c>
      <c r="E39" s="89"/>
      <c r="F39" s="89"/>
      <c r="G39" s="89"/>
      <c r="H39" s="89"/>
      <c r="I39" s="89"/>
      <c r="J39" s="89"/>
      <c r="K39" s="89"/>
      <c r="L39" s="56" t="s">
        <v>113</v>
      </c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8"/>
      <c r="AC39" s="61">
        <v>92.9</v>
      </c>
      <c r="AD39" s="61"/>
      <c r="AE39" s="61"/>
      <c r="AF39" s="61"/>
      <c r="AG39" s="61">
        <v>0</v>
      </c>
      <c r="AH39" s="61"/>
      <c r="AI39" s="61"/>
      <c r="AJ39" s="61"/>
      <c r="AK39" s="61">
        <f>AC39+AG39</f>
        <v>92.9</v>
      </c>
      <c r="AL39" s="61"/>
      <c r="AM39" s="61"/>
      <c r="AN39" s="61"/>
      <c r="AO39" s="61">
        <v>82.6</v>
      </c>
      <c r="AP39" s="61"/>
      <c r="AQ39" s="61"/>
      <c r="AR39" s="61"/>
      <c r="AS39" s="61">
        <v>0</v>
      </c>
      <c r="AT39" s="61"/>
      <c r="AU39" s="61"/>
      <c r="AV39" s="61"/>
      <c r="AW39" s="61">
        <f>AO39+AS39</f>
        <v>82.6</v>
      </c>
      <c r="AX39" s="61"/>
      <c r="AY39" s="61"/>
      <c r="AZ39" s="61"/>
      <c r="BA39" s="61">
        <f>AO39-AC39</f>
        <v>-10.300000000000011</v>
      </c>
      <c r="BB39" s="61"/>
      <c r="BC39" s="61"/>
      <c r="BD39" s="61"/>
      <c r="BE39" s="61">
        <f>AS39-AG39</f>
        <v>0</v>
      </c>
      <c r="BF39" s="61"/>
      <c r="BG39" s="61"/>
      <c r="BH39" s="61"/>
      <c r="BI39" s="61">
        <f>BA39+BE39</f>
        <v>-10.300000000000011</v>
      </c>
      <c r="BJ39" s="61"/>
      <c r="BK39" s="61"/>
      <c r="BL39" s="61"/>
    </row>
    <row r="40" spans="1:79" ht="30" customHeight="1">
      <c r="A40" s="86">
        <v>3</v>
      </c>
      <c r="B40" s="86"/>
      <c r="C40" s="86"/>
      <c r="D40" s="89" t="s">
        <v>117</v>
      </c>
      <c r="E40" s="89"/>
      <c r="F40" s="89"/>
      <c r="G40" s="89"/>
      <c r="H40" s="89"/>
      <c r="I40" s="89"/>
      <c r="J40" s="89"/>
      <c r="K40" s="89"/>
      <c r="L40" s="56" t="s">
        <v>114</v>
      </c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8"/>
      <c r="AC40" s="61">
        <v>126.1</v>
      </c>
      <c r="AD40" s="61"/>
      <c r="AE40" s="61"/>
      <c r="AF40" s="61"/>
      <c r="AG40" s="61">
        <v>0</v>
      </c>
      <c r="AH40" s="61"/>
      <c r="AI40" s="61"/>
      <c r="AJ40" s="61"/>
      <c r="AK40" s="61">
        <f>AC40+AG40</f>
        <v>126.1</v>
      </c>
      <c r="AL40" s="61"/>
      <c r="AM40" s="61"/>
      <c r="AN40" s="61"/>
      <c r="AO40" s="61">
        <v>126.1</v>
      </c>
      <c r="AP40" s="61"/>
      <c r="AQ40" s="61"/>
      <c r="AR40" s="61"/>
      <c r="AS40" s="61">
        <v>0</v>
      </c>
      <c r="AT40" s="61"/>
      <c r="AU40" s="61"/>
      <c r="AV40" s="61"/>
      <c r="AW40" s="61">
        <f>AO40+AS40</f>
        <v>126.1</v>
      </c>
      <c r="AX40" s="61"/>
      <c r="AY40" s="61"/>
      <c r="AZ40" s="61"/>
      <c r="BA40" s="61">
        <f>AO40-AC40</f>
        <v>0</v>
      </c>
      <c r="BB40" s="61"/>
      <c r="BC40" s="61"/>
      <c r="BD40" s="61"/>
      <c r="BE40" s="61">
        <f>AS40-AG40</f>
        <v>0</v>
      </c>
      <c r="BF40" s="61"/>
      <c r="BG40" s="61"/>
      <c r="BH40" s="61"/>
      <c r="BI40" s="61">
        <f>BA40+BE40</f>
        <v>0</v>
      </c>
      <c r="BJ40" s="61"/>
      <c r="BK40" s="61"/>
      <c r="BL40" s="61"/>
    </row>
    <row r="41" spans="1:79" ht="40.5" customHeight="1">
      <c r="A41" s="86">
        <v>4</v>
      </c>
      <c r="B41" s="86"/>
      <c r="C41" s="86"/>
      <c r="D41" s="89" t="s">
        <v>118</v>
      </c>
      <c r="E41" s="89"/>
      <c r="F41" s="89"/>
      <c r="G41" s="89"/>
      <c r="H41" s="89"/>
      <c r="I41" s="89"/>
      <c r="J41" s="89"/>
      <c r="K41" s="89"/>
      <c r="L41" s="56" t="s">
        <v>115</v>
      </c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8"/>
      <c r="AC41" s="61">
        <v>18.100000000000001</v>
      </c>
      <c r="AD41" s="61"/>
      <c r="AE41" s="61"/>
      <c r="AF41" s="61"/>
      <c r="AG41" s="61">
        <v>56.9</v>
      </c>
      <c r="AH41" s="61"/>
      <c r="AI41" s="61"/>
      <c r="AJ41" s="61"/>
      <c r="AK41" s="61">
        <f>AC41+AG41</f>
        <v>75</v>
      </c>
      <c r="AL41" s="61"/>
      <c r="AM41" s="61"/>
      <c r="AN41" s="61"/>
      <c r="AO41" s="61">
        <v>18</v>
      </c>
      <c r="AP41" s="61"/>
      <c r="AQ41" s="61"/>
      <c r="AR41" s="61"/>
      <c r="AS41" s="61">
        <v>52.5</v>
      </c>
      <c r="AT41" s="61"/>
      <c r="AU41" s="61"/>
      <c r="AV41" s="61"/>
      <c r="AW41" s="61">
        <f>AO41+AS41</f>
        <v>70.5</v>
      </c>
      <c r="AX41" s="61"/>
      <c r="AY41" s="61"/>
      <c r="AZ41" s="61"/>
      <c r="BA41" s="61">
        <f>AO41-AC41</f>
        <v>-0.10000000000000142</v>
      </c>
      <c r="BB41" s="61"/>
      <c r="BC41" s="61"/>
      <c r="BD41" s="61"/>
      <c r="BE41" s="61">
        <f>AS41-AG41</f>
        <v>-4.3999999999999986</v>
      </c>
      <c r="BF41" s="61"/>
      <c r="BG41" s="61"/>
      <c r="BH41" s="61"/>
      <c r="BI41" s="61">
        <f>BA41+BE41</f>
        <v>-4.5</v>
      </c>
      <c r="BJ41" s="61"/>
      <c r="BK41" s="61"/>
      <c r="BL41" s="61"/>
    </row>
    <row r="42" spans="1:79" s="6" customFormat="1" ht="15.75" customHeight="1">
      <c r="A42" s="104"/>
      <c r="B42" s="104"/>
      <c r="C42" s="104"/>
      <c r="D42" s="105" t="s">
        <v>81</v>
      </c>
      <c r="E42" s="105"/>
      <c r="F42" s="105"/>
      <c r="G42" s="105"/>
      <c r="H42" s="105" t="s">
        <v>81</v>
      </c>
      <c r="I42" s="105"/>
      <c r="J42" s="105"/>
      <c r="K42" s="105"/>
      <c r="L42" s="27" t="s">
        <v>82</v>
      </c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6"/>
      <c r="AC42" s="88">
        <f>AC38+AC39+AC41</f>
        <v>136</v>
      </c>
      <c r="AD42" s="88"/>
      <c r="AE42" s="88"/>
      <c r="AF42" s="88"/>
      <c r="AG42" s="88">
        <f>AG41+AG39+AG38</f>
        <v>56.9</v>
      </c>
      <c r="AH42" s="88"/>
      <c r="AI42" s="88"/>
      <c r="AJ42" s="88"/>
      <c r="AK42" s="88">
        <f>AC42+AG42</f>
        <v>192.9</v>
      </c>
      <c r="AL42" s="88"/>
      <c r="AM42" s="88"/>
      <c r="AN42" s="88"/>
      <c r="AO42" s="88">
        <f>AO38+AO39+AO41</f>
        <v>125.6</v>
      </c>
      <c r="AP42" s="88"/>
      <c r="AQ42" s="88"/>
      <c r="AR42" s="88"/>
      <c r="AS42" s="88">
        <f>AS41+AS39+AS38</f>
        <v>52.5</v>
      </c>
      <c r="AT42" s="88"/>
      <c r="AU42" s="88"/>
      <c r="AV42" s="88"/>
      <c r="AW42" s="88">
        <f>AO42+AS42</f>
        <v>178.1</v>
      </c>
      <c r="AX42" s="88"/>
      <c r="AY42" s="88"/>
      <c r="AZ42" s="88"/>
      <c r="BA42" s="88">
        <f>AO42-AC42</f>
        <v>-10.400000000000006</v>
      </c>
      <c r="BB42" s="88"/>
      <c r="BC42" s="88"/>
      <c r="BD42" s="88"/>
      <c r="BE42" s="88">
        <f>AS42-AG42</f>
        <v>-4.3999999999999986</v>
      </c>
      <c r="BF42" s="88"/>
      <c r="BG42" s="88"/>
      <c r="BH42" s="88"/>
      <c r="BI42" s="88">
        <f>BA42+BE42</f>
        <v>-14.800000000000004</v>
      </c>
      <c r="BJ42" s="88"/>
      <c r="BK42" s="88"/>
      <c r="BL42" s="88"/>
    </row>
    <row r="45" spans="1:79" ht="15.75" customHeight="1">
      <c r="A45" s="85" t="s">
        <v>32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5"/>
    </row>
    <row r="46" spans="1:79" ht="15" customHeight="1">
      <c r="A46" s="63" t="s">
        <v>91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</row>
    <row r="47" spans="1:79" hidden="1"/>
    <row r="48" spans="1:79" ht="39.950000000000003" customHeight="1">
      <c r="A48" s="49" t="s">
        <v>31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 t="s">
        <v>13</v>
      </c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 t="s">
        <v>12</v>
      </c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 t="s">
        <v>5</v>
      </c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</row>
    <row r="49" spans="1:79" ht="36" customHeight="1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 t="s">
        <v>10</v>
      </c>
      <c r="R49" s="49"/>
      <c r="S49" s="49"/>
      <c r="T49" s="49"/>
      <c r="U49" s="49"/>
      <c r="V49" s="49" t="s">
        <v>9</v>
      </c>
      <c r="W49" s="49"/>
      <c r="X49" s="49"/>
      <c r="Y49" s="49"/>
      <c r="Z49" s="49"/>
      <c r="AA49" s="49" t="s">
        <v>8</v>
      </c>
      <c r="AB49" s="49"/>
      <c r="AC49" s="49"/>
      <c r="AD49" s="49"/>
      <c r="AE49" s="49"/>
      <c r="AF49" s="49"/>
      <c r="AG49" s="49" t="s">
        <v>10</v>
      </c>
      <c r="AH49" s="49"/>
      <c r="AI49" s="49"/>
      <c r="AJ49" s="49"/>
      <c r="AK49" s="49"/>
      <c r="AL49" s="49" t="s">
        <v>9</v>
      </c>
      <c r="AM49" s="49"/>
      <c r="AN49" s="49"/>
      <c r="AO49" s="49"/>
      <c r="AP49" s="49"/>
      <c r="AQ49" s="49" t="s">
        <v>8</v>
      </c>
      <c r="AR49" s="49"/>
      <c r="AS49" s="49"/>
      <c r="AT49" s="49"/>
      <c r="AU49" s="49"/>
      <c r="AV49" s="49"/>
      <c r="AW49" s="49" t="s">
        <v>10</v>
      </c>
      <c r="AX49" s="49"/>
      <c r="AY49" s="49"/>
      <c r="AZ49" s="49"/>
      <c r="BA49" s="49"/>
      <c r="BB49" s="49" t="s">
        <v>9</v>
      </c>
      <c r="BC49" s="49"/>
      <c r="BD49" s="49"/>
      <c r="BE49" s="49"/>
      <c r="BF49" s="49"/>
      <c r="BG49" s="49" t="s">
        <v>8</v>
      </c>
      <c r="BH49" s="49"/>
      <c r="BI49" s="49"/>
      <c r="BJ49" s="49"/>
      <c r="BK49" s="49"/>
      <c r="BL49" s="49"/>
    </row>
    <row r="50" spans="1:79" ht="15.95" customHeight="1">
      <c r="A50" s="49">
        <v>1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>
        <v>2</v>
      </c>
      <c r="R50" s="49"/>
      <c r="S50" s="49"/>
      <c r="T50" s="49"/>
      <c r="U50" s="49"/>
      <c r="V50" s="49">
        <v>3</v>
      </c>
      <c r="W50" s="49"/>
      <c r="X50" s="49"/>
      <c r="Y50" s="49"/>
      <c r="Z50" s="49"/>
      <c r="AA50" s="49">
        <v>4</v>
      </c>
      <c r="AB50" s="49"/>
      <c r="AC50" s="49"/>
      <c r="AD50" s="49"/>
      <c r="AE50" s="49"/>
      <c r="AF50" s="49"/>
      <c r="AG50" s="49">
        <v>5</v>
      </c>
      <c r="AH50" s="49"/>
      <c r="AI50" s="49"/>
      <c r="AJ50" s="49"/>
      <c r="AK50" s="49"/>
      <c r="AL50" s="49">
        <v>6</v>
      </c>
      <c r="AM50" s="49"/>
      <c r="AN50" s="49"/>
      <c r="AO50" s="49"/>
      <c r="AP50" s="49"/>
      <c r="AQ50" s="49">
        <v>7</v>
      </c>
      <c r="AR50" s="49"/>
      <c r="AS50" s="49"/>
      <c r="AT50" s="49"/>
      <c r="AU50" s="49"/>
      <c r="AV50" s="49"/>
      <c r="AW50" s="49">
        <v>8</v>
      </c>
      <c r="AX50" s="49"/>
      <c r="AY50" s="49"/>
      <c r="AZ50" s="49"/>
      <c r="BA50" s="49"/>
      <c r="BB50" s="49">
        <v>9</v>
      </c>
      <c r="BC50" s="49"/>
      <c r="BD50" s="49"/>
      <c r="BE50" s="49"/>
      <c r="BF50" s="49"/>
      <c r="BG50" s="49">
        <v>10</v>
      </c>
      <c r="BH50" s="49"/>
      <c r="BI50" s="49"/>
      <c r="BJ50" s="49"/>
      <c r="BK50" s="49"/>
      <c r="BL50" s="49"/>
    </row>
    <row r="51" spans="1:79" hidden="1">
      <c r="A51" s="86" t="s">
        <v>55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61" t="s">
        <v>47</v>
      </c>
      <c r="R51" s="61"/>
      <c r="S51" s="61"/>
      <c r="T51" s="61"/>
      <c r="U51" s="61"/>
      <c r="V51" s="61" t="s">
        <v>46</v>
      </c>
      <c r="W51" s="61"/>
      <c r="X51" s="61"/>
      <c r="Y51" s="61"/>
      <c r="Z51" s="61"/>
      <c r="AA51" s="83" t="s">
        <v>64</v>
      </c>
      <c r="AB51" s="77"/>
      <c r="AC51" s="77"/>
      <c r="AD51" s="77"/>
      <c r="AE51" s="77"/>
      <c r="AF51" s="77"/>
      <c r="AG51" s="61" t="s">
        <v>48</v>
      </c>
      <c r="AH51" s="61"/>
      <c r="AI51" s="61"/>
      <c r="AJ51" s="61"/>
      <c r="AK51" s="61"/>
      <c r="AL51" s="61" t="s">
        <v>49</v>
      </c>
      <c r="AM51" s="61"/>
      <c r="AN51" s="61"/>
      <c r="AO51" s="61"/>
      <c r="AP51" s="61"/>
      <c r="AQ51" s="83" t="s">
        <v>64</v>
      </c>
      <c r="AR51" s="77"/>
      <c r="AS51" s="77"/>
      <c r="AT51" s="77"/>
      <c r="AU51" s="77"/>
      <c r="AV51" s="77"/>
      <c r="AW51" s="84" t="s">
        <v>65</v>
      </c>
      <c r="AX51" s="61"/>
      <c r="AY51" s="61"/>
      <c r="AZ51" s="61"/>
      <c r="BA51" s="61"/>
      <c r="BB51" s="84" t="s">
        <v>65</v>
      </c>
      <c r="BC51" s="61"/>
      <c r="BD51" s="61"/>
      <c r="BE51" s="61"/>
      <c r="BF51" s="61"/>
      <c r="BG51" s="77" t="s">
        <v>64</v>
      </c>
      <c r="BH51" s="77"/>
      <c r="BI51" s="77"/>
      <c r="BJ51" s="77"/>
      <c r="BK51" s="77"/>
      <c r="BL51" s="77"/>
      <c r="CA51" s="1" t="s">
        <v>72</v>
      </c>
    </row>
    <row r="52" spans="1:79" ht="32.25" customHeight="1">
      <c r="A52" s="101" t="s">
        <v>119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3"/>
      <c r="Q52" s="61">
        <f>AC42</f>
        <v>136</v>
      </c>
      <c r="R52" s="61"/>
      <c r="S52" s="61"/>
      <c r="T52" s="61"/>
      <c r="U52" s="61"/>
      <c r="V52" s="61">
        <f>AG42</f>
        <v>56.9</v>
      </c>
      <c r="W52" s="61"/>
      <c r="X52" s="61"/>
      <c r="Y52" s="61"/>
      <c r="Z52" s="61"/>
      <c r="AA52" s="61">
        <f>Q52+V52</f>
        <v>192.9</v>
      </c>
      <c r="AB52" s="61"/>
      <c r="AC52" s="61"/>
      <c r="AD52" s="61"/>
      <c r="AE52" s="61"/>
      <c r="AF52" s="61"/>
      <c r="AG52" s="61">
        <f>AO42</f>
        <v>125.6</v>
      </c>
      <c r="AH52" s="61"/>
      <c r="AI52" s="61"/>
      <c r="AJ52" s="61"/>
      <c r="AK52" s="61"/>
      <c r="AL52" s="61">
        <f>AS42</f>
        <v>52.5</v>
      </c>
      <c r="AM52" s="61"/>
      <c r="AN52" s="61"/>
      <c r="AO52" s="61"/>
      <c r="AP52" s="61"/>
      <c r="AQ52" s="61">
        <f>AG52+AL52</f>
        <v>178.1</v>
      </c>
      <c r="AR52" s="61"/>
      <c r="AS52" s="61"/>
      <c r="AT52" s="61"/>
      <c r="AU52" s="61"/>
      <c r="AV52" s="61"/>
      <c r="AW52" s="61">
        <f>AG52-Q52</f>
        <v>-10.400000000000006</v>
      </c>
      <c r="AX52" s="61"/>
      <c r="AY52" s="61"/>
      <c r="AZ52" s="61"/>
      <c r="BA52" s="61"/>
      <c r="BB52" s="61">
        <f>AL52-V52</f>
        <v>-4.3999999999999986</v>
      </c>
      <c r="BC52" s="61"/>
      <c r="BD52" s="61"/>
      <c r="BE52" s="61"/>
      <c r="BF52" s="61"/>
      <c r="BG52" s="61">
        <f>AW52+BB52</f>
        <v>-14.800000000000004</v>
      </c>
      <c r="BH52" s="61"/>
      <c r="BI52" s="61"/>
      <c r="BJ52" s="61"/>
      <c r="BK52" s="61"/>
      <c r="BL52" s="61"/>
      <c r="CA52" s="1" t="s">
        <v>73</v>
      </c>
    </row>
    <row r="54" spans="1:79" ht="15.75" customHeight="1">
      <c r="A54" s="12" t="s">
        <v>16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</row>
    <row r="56" spans="1:79" ht="48.95" customHeight="1">
      <c r="A56" s="49" t="s">
        <v>20</v>
      </c>
      <c r="B56" s="49"/>
      <c r="C56" s="49" t="s">
        <v>14</v>
      </c>
      <c r="D56" s="49"/>
      <c r="E56" s="49"/>
      <c r="F56" s="49"/>
      <c r="G56" s="49" t="s">
        <v>19</v>
      </c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 t="s">
        <v>18</v>
      </c>
      <c r="U56" s="49"/>
      <c r="V56" s="49"/>
      <c r="W56" s="49"/>
      <c r="X56" s="49"/>
      <c r="Y56" s="49" t="s">
        <v>17</v>
      </c>
      <c r="Z56" s="49"/>
      <c r="AA56" s="49"/>
      <c r="AB56" s="49"/>
      <c r="AC56" s="49"/>
      <c r="AD56" s="49"/>
      <c r="AE56" s="49"/>
      <c r="AF56" s="49"/>
      <c r="AG56" s="49"/>
      <c r="AH56" s="49"/>
      <c r="AI56" s="49" t="s">
        <v>13</v>
      </c>
      <c r="AJ56" s="49"/>
      <c r="AK56" s="49"/>
      <c r="AL56" s="49"/>
      <c r="AM56" s="49"/>
      <c r="AN56" s="49"/>
      <c r="AO56" s="49"/>
      <c r="AP56" s="49"/>
      <c r="AQ56" s="49"/>
      <c r="AR56" s="49"/>
      <c r="AS56" s="49" t="s">
        <v>33</v>
      </c>
      <c r="AT56" s="49"/>
      <c r="AU56" s="49"/>
      <c r="AV56" s="49"/>
      <c r="AW56" s="49"/>
      <c r="AX56" s="49"/>
      <c r="AY56" s="49"/>
      <c r="AZ56" s="49"/>
      <c r="BA56" s="49"/>
      <c r="BB56" s="49"/>
      <c r="BC56" s="49" t="s">
        <v>5</v>
      </c>
      <c r="BD56" s="49"/>
      <c r="BE56" s="49"/>
      <c r="BF56" s="49"/>
      <c r="BG56" s="49"/>
      <c r="BH56" s="49"/>
      <c r="BI56" s="49"/>
      <c r="BJ56" s="49"/>
      <c r="BK56" s="49"/>
      <c r="BL56" s="49"/>
    </row>
    <row r="57" spans="1:79" ht="15.95" customHeight="1">
      <c r="A57" s="49">
        <v>1</v>
      </c>
      <c r="B57" s="49"/>
      <c r="C57" s="49">
        <v>2</v>
      </c>
      <c r="D57" s="49"/>
      <c r="E57" s="49"/>
      <c r="F57" s="49"/>
      <c r="G57" s="49">
        <v>3</v>
      </c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>
        <v>4</v>
      </c>
      <c r="U57" s="49"/>
      <c r="V57" s="49"/>
      <c r="W57" s="49"/>
      <c r="X57" s="49"/>
      <c r="Y57" s="49">
        <v>5</v>
      </c>
      <c r="Z57" s="49"/>
      <c r="AA57" s="49"/>
      <c r="AB57" s="49"/>
      <c r="AC57" s="49"/>
      <c r="AD57" s="49"/>
      <c r="AE57" s="49"/>
      <c r="AF57" s="49"/>
      <c r="AG57" s="49"/>
      <c r="AH57" s="49"/>
      <c r="AI57" s="49">
        <v>6</v>
      </c>
      <c r="AJ57" s="49"/>
      <c r="AK57" s="49"/>
      <c r="AL57" s="49"/>
      <c r="AM57" s="49"/>
      <c r="AN57" s="49"/>
      <c r="AO57" s="49"/>
      <c r="AP57" s="49"/>
      <c r="AQ57" s="49"/>
      <c r="AR57" s="49"/>
      <c r="AS57" s="49">
        <v>7</v>
      </c>
      <c r="AT57" s="49"/>
      <c r="AU57" s="49"/>
      <c r="AV57" s="49"/>
      <c r="AW57" s="49"/>
      <c r="AX57" s="49"/>
      <c r="AY57" s="49"/>
      <c r="AZ57" s="49"/>
      <c r="BA57" s="49"/>
      <c r="BB57" s="49"/>
      <c r="BC57" s="49">
        <v>8</v>
      </c>
      <c r="BD57" s="49"/>
      <c r="BE57" s="49"/>
      <c r="BF57" s="49"/>
      <c r="BG57" s="49"/>
      <c r="BH57" s="49"/>
      <c r="BI57" s="49"/>
      <c r="BJ57" s="49"/>
      <c r="BK57" s="49"/>
      <c r="BL57" s="49"/>
    </row>
    <row r="58" spans="1:79" ht="12.75" hidden="1" customHeight="1">
      <c r="A58" s="87"/>
      <c r="B58" s="87"/>
      <c r="C58" s="87" t="s">
        <v>53</v>
      </c>
      <c r="D58" s="87"/>
      <c r="E58" s="87"/>
      <c r="F58" s="87"/>
      <c r="G58" s="86" t="s">
        <v>55</v>
      </c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 t="s">
        <v>56</v>
      </c>
      <c r="U58" s="86"/>
      <c r="V58" s="86"/>
      <c r="W58" s="86"/>
      <c r="X58" s="86"/>
      <c r="Y58" s="86" t="s">
        <v>57</v>
      </c>
      <c r="Z58" s="86"/>
      <c r="AA58" s="86"/>
      <c r="AB58" s="86"/>
      <c r="AC58" s="86"/>
      <c r="AD58" s="86"/>
      <c r="AE58" s="86"/>
      <c r="AF58" s="86"/>
      <c r="AG58" s="86"/>
      <c r="AH58" s="86"/>
      <c r="AI58" s="61" t="s">
        <v>47</v>
      </c>
      <c r="AJ58" s="61"/>
      <c r="AK58" s="61"/>
      <c r="AL58" s="61"/>
      <c r="AM58" s="61"/>
      <c r="AN58" s="61"/>
      <c r="AO58" s="61"/>
      <c r="AP58" s="61"/>
      <c r="AQ58" s="61"/>
      <c r="AR58" s="61"/>
      <c r="AS58" s="61" t="s">
        <v>48</v>
      </c>
      <c r="AT58" s="61"/>
      <c r="AU58" s="61"/>
      <c r="AV58" s="61"/>
      <c r="AW58" s="61"/>
      <c r="AX58" s="61"/>
      <c r="AY58" s="61"/>
      <c r="AZ58" s="61"/>
      <c r="BA58" s="61"/>
      <c r="BB58" s="61"/>
      <c r="BC58" s="84" t="s">
        <v>66</v>
      </c>
      <c r="BD58" s="61"/>
      <c r="BE58" s="61"/>
      <c r="BF58" s="61"/>
      <c r="BG58" s="61"/>
      <c r="BH58" s="61"/>
      <c r="BI58" s="61"/>
      <c r="BJ58" s="61"/>
      <c r="BK58" s="61"/>
      <c r="BL58" s="61"/>
      <c r="CA58" s="1" t="s">
        <v>74</v>
      </c>
    </row>
    <row r="59" spans="1:79" s="6" customFormat="1" ht="45.75" customHeight="1">
      <c r="A59" s="70"/>
      <c r="B59" s="70"/>
      <c r="C59" s="78" t="s">
        <v>116</v>
      </c>
      <c r="D59" s="78"/>
      <c r="E59" s="78"/>
      <c r="F59" s="78"/>
      <c r="G59" s="74" t="s">
        <v>112</v>
      </c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80"/>
      <c r="T59" s="74" t="s">
        <v>81</v>
      </c>
      <c r="U59" s="79"/>
      <c r="V59" s="79"/>
      <c r="W59" s="79"/>
      <c r="X59" s="80"/>
      <c r="Y59" s="74" t="s">
        <v>81</v>
      </c>
      <c r="Z59" s="79"/>
      <c r="AA59" s="79"/>
      <c r="AB59" s="79"/>
      <c r="AC59" s="79"/>
      <c r="AD59" s="79"/>
      <c r="AE59" s="79"/>
      <c r="AF59" s="79"/>
      <c r="AG59" s="79"/>
      <c r="AH59" s="80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>
        <f t="shared" ref="BC59:BC74" si="0">AS59-AI59</f>
        <v>0</v>
      </c>
      <c r="BD59" s="77"/>
      <c r="BE59" s="77"/>
      <c r="BF59" s="77"/>
      <c r="BG59" s="77"/>
      <c r="BH59" s="77"/>
      <c r="BI59" s="77"/>
      <c r="BJ59" s="77"/>
      <c r="BK59" s="77"/>
      <c r="BL59" s="77"/>
      <c r="CA59" s="6" t="s">
        <v>75</v>
      </c>
    </row>
    <row r="60" spans="1:79" s="6" customFormat="1" ht="31.5" hidden="1" customHeight="1">
      <c r="A60" s="70"/>
      <c r="B60" s="70"/>
      <c r="C60" s="78">
        <v>110170</v>
      </c>
      <c r="D60" s="78"/>
      <c r="E60" s="78"/>
      <c r="F60" s="78"/>
      <c r="G60" s="74" t="s">
        <v>80</v>
      </c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6"/>
      <c r="T60" s="74" t="s">
        <v>81</v>
      </c>
      <c r="U60" s="75"/>
      <c r="V60" s="75"/>
      <c r="W60" s="75"/>
      <c r="X60" s="76"/>
      <c r="Y60" s="74" t="s">
        <v>81</v>
      </c>
      <c r="Z60" s="75"/>
      <c r="AA60" s="75"/>
      <c r="AB60" s="75"/>
      <c r="AC60" s="75"/>
      <c r="AD60" s="75"/>
      <c r="AE60" s="75"/>
      <c r="AF60" s="75"/>
      <c r="AG60" s="75"/>
      <c r="AH60" s="76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>
        <f t="shared" si="0"/>
        <v>0</v>
      </c>
      <c r="BD60" s="77"/>
      <c r="BE60" s="77"/>
      <c r="BF60" s="77"/>
      <c r="BG60" s="77"/>
      <c r="BH60" s="77"/>
      <c r="BI60" s="77"/>
      <c r="BJ60" s="77"/>
      <c r="BK60" s="77"/>
      <c r="BL60" s="77"/>
    </row>
    <row r="61" spans="1:79" s="6" customFormat="1" ht="15.75" customHeight="1">
      <c r="A61" s="70"/>
      <c r="B61" s="70"/>
      <c r="C61" s="78" t="s">
        <v>116</v>
      </c>
      <c r="D61" s="78"/>
      <c r="E61" s="78"/>
      <c r="F61" s="78"/>
      <c r="G61" s="71" t="s">
        <v>83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3"/>
      <c r="T61" s="74" t="s">
        <v>81</v>
      </c>
      <c r="U61" s="75"/>
      <c r="V61" s="75"/>
      <c r="W61" s="75"/>
      <c r="X61" s="76"/>
      <c r="Y61" s="74" t="s">
        <v>81</v>
      </c>
      <c r="Z61" s="75"/>
      <c r="AA61" s="75"/>
      <c r="AB61" s="75"/>
      <c r="AC61" s="75"/>
      <c r="AD61" s="75"/>
      <c r="AE61" s="75"/>
      <c r="AF61" s="75"/>
      <c r="AG61" s="75"/>
      <c r="AH61" s="76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</row>
    <row r="62" spans="1:79" ht="38.25" customHeight="1">
      <c r="A62" s="49"/>
      <c r="B62" s="49"/>
      <c r="C62" s="78" t="s">
        <v>116</v>
      </c>
      <c r="D62" s="78"/>
      <c r="E62" s="78"/>
      <c r="F62" s="78"/>
      <c r="G62" s="53" t="s">
        <v>120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5"/>
      <c r="T62" s="56" t="s">
        <v>84</v>
      </c>
      <c r="U62" s="57"/>
      <c r="V62" s="57"/>
      <c r="W62" s="57"/>
      <c r="X62" s="58"/>
      <c r="Y62" s="56" t="s">
        <v>135</v>
      </c>
      <c r="Z62" s="57"/>
      <c r="AA62" s="57"/>
      <c r="AB62" s="57"/>
      <c r="AC62" s="57"/>
      <c r="AD62" s="57"/>
      <c r="AE62" s="57"/>
      <c r="AF62" s="57"/>
      <c r="AG62" s="57"/>
      <c r="AH62" s="58"/>
      <c r="AI62" s="61">
        <v>1</v>
      </c>
      <c r="AJ62" s="61"/>
      <c r="AK62" s="61"/>
      <c r="AL62" s="61"/>
      <c r="AM62" s="61"/>
      <c r="AN62" s="61"/>
      <c r="AO62" s="61"/>
      <c r="AP62" s="61"/>
      <c r="AQ62" s="61"/>
      <c r="AR62" s="61"/>
      <c r="AS62" s="61">
        <v>1</v>
      </c>
      <c r="AT62" s="61"/>
      <c r="AU62" s="61"/>
      <c r="AV62" s="61"/>
      <c r="AW62" s="61"/>
      <c r="AX62" s="61"/>
      <c r="AY62" s="61"/>
      <c r="AZ62" s="61"/>
      <c r="BA62" s="61"/>
      <c r="BB62" s="61"/>
      <c r="BC62" s="61">
        <f t="shared" si="0"/>
        <v>0</v>
      </c>
      <c r="BD62" s="61"/>
      <c r="BE62" s="61"/>
      <c r="BF62" s="61"/>
      <c r="BG62" s="61"/>
      <c r="BH62" s="61"/>
      <c r="BI62" s="61"/>
      <c r="BJ62" s="61"/>
      <c r="BK62" s="61"/>
      <c r="BL62" s="61"/>
    </row>
    <row r="63" spans="1:79" ht="35.25" customHeight="1">
      <c r="A63" s="49"/>
      <c r="B63" s="49"/>
      <c r="C63" s="78" t="s">
        <v>116</v>
      </c>
      <c r="D63" s="78"/>
      <c r="E63" s="78"/>
      <c r="F63" s="78"/>
      <c r="G63" s="53" t="s">
        <v>121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5"/>
      <c r="T63" s="56" t="s">
        <v>101</v>
      </c>
      <c r="U63" s="57"/>
      <c r="V63" s="57"/>
      <c r="W63" s="57"/>
      <c r="X63" s="58"/>
      <c r="Y63" s="56" t="s">
        <v>97</v>
      </c>
      <c r="Z63" s="57"/>
      <c r="AA63" s="57"/>
      <c r="AB63" s="57"/>
      <c r="AC63" s="57"/>
      <c r="AD63" s="57"/>
      <c r="AE63" s="57"/>
      <c r="AF63" s="57"/>
      <c r="AG63" s="57"/>
      <c r="AH63" s="58"/>
      <c r="AI63" s="61">
        <v>745</v>
      </c>
      <c r="AJ63" s="61"/>
      <c r="AK63" s="61"/>
      <c r="AL63" s="61"/>
      <c r="AM63" s="61"/>
      <c r="AN63" s="61"/>
      <c r="AO63" s="61"/>
      <c r="AP63" s="61"/>
      <c r="AQ63" s="61"/>
      <c r="AR63" s="61"/>
      <c r="AS63" s="106">
        <v>397</v>
      </c>
      <c r="AT63" s="106"/>
      <c r="AU63" s="106"/>
      <c r="AV63" s="106"/>
      <c r="AW63" s="106"/>
      <c r="AX63" s="106"/>
      <c r="AY63" s="106"/>
      <c r="AZ63" s="106"/>
      <c r="BA63" s="106"/>
      <c r="BB63" s="106"/>
      <c r="BC63" s="61">
        <f t="shared" si="0"/>
        <v>-348</v>
      </c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s="6" customFormat="1" ht="15.75" customHeight="1">
      <c r="A64" s="70"/>
      <c r="B64" s="70"/>
      <c r="C64" s="78" t="s">
        <v>116</v>
      </c>
      <c r="D64" s="78"/>
      <c r="E64" s="78"/>
      <c r="F64" s="78"/>
      <c r="G64" s="71" t="s">
        <v>94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3"/>
      <c r="T64" s="74" t="s">
        <v>81</v>
      </c>
      <c r="U64" s="75"/>
      <c r="V64" s="75"/>
      <c r="W64" s="75"/>
      <c r="X64" s="76"/>
      <c r="Y64" s="74" t="s">
        <v>81</v>
      </c>
      <c r="Z64" s="75"/>
      <c r="AA64" s="75"/>
      <c r="AB64" s="75"/>
      <c r="AC64" s="75"/>
      <c r="AD64" s="75"/>
      <c r="AE64" s="75"/>
      <c r="AF64" s="75"/>
      <c r="AG64" s="75"/>
      <c r="AH64" s="76"/>
      <c r="AI64" s="77"/>
      <c r="AJ64" s="77"/>
      <c r="AK64" s="77"/>
      <c r="AL64" s="77"/>
      <c r="AM64" s="77"/>
      <c r="AN64" s="77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</row>
    <row r="65" spans="1:79" ht="54" customHeight="1">
      <c r="A65" s="49"/>
      <c r="B65" s="49"/>
      <c r="C65" s="78" t="s">
        <v>116</v>
      </c>
      <c r="D65" s="78"/>
      <c r="E65" s="78"/>
      <c r="F65" s="78"/>
      <c r="G65" s="53" t="s">
        <v>122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5"/>
      <c r="T65" s="56" t="s">
        <v>84</v>
      </c>
      <c r="U65" s="57"/>
      <c r="V65" s="57"/>
      <c r="W65" s="57"/>
      <c r="X65" s="58"/>
      <c r="Y65" s="56" t="s">
        <v>98</v>
      </c>
      <c r="Z65" s="57"/>
      <c r="AA65" s="57"/>
      <c r="AB65" s="57"/>
      <c r="AC65" s="57"/>
      <c r="AD65" s="57"/>
      <c r="AE65" s="57"/>
      <c r="AF65" s="57"/>
      <c r="AG65" s="57"/>
      <c r="AH65" s="58"/>
      <c r="AI65" s="61">
        <v>1</v>
      </c>
      <c r="AJ65" s="61"/>
      <c r="AK65" s="61"/>
      <c r="AL65" s="61"/>
      <c r="AM65" s="61"/>
      <c r="AN65" s="61"/>
      <c r="AO65" s="61"/>
      <c r="AP65" s="61"/>
      <c r="AQ65" s="61"/>
      <c r="AR65" s="61"/>
      <c r="AS65" s="61">
        <v>1</v>
      </c>
      <c r="AT65" s="61"/>
      <c r="AU65" s="61"/>
      <c r="AV65" s="61"/>
      <c r="AW65" s="61"/>
      <c r="AX65" s="61"/>
      <c r="AY65" s="61"/>
      <c r="AZ65" s="61"/>
      <c r="BA65" s="61"/>
      <c r="BB65" s="61"/>
      <c r="BC65" s="61">
        <f t="shared" si="0"/>
        <v>0</v>
      </c>
      <c r="BD65" s="61"/>
      <c r="BE65" s="61"/>
      <c r="BF65" s="61"/>
      <c r="BG65" s="61"/>
      <c r="BH65" s="61"/>
      <c r="BI65" s="61"/>
      <c r="BJ65" s="61"/>
      <c r="BK65" s="61"/>
      <c r="BL65" s="61"/>
    </row>
    <row r="66" spans="1:79" s="6" customFormat="1" ht="15.75" customHeight="1">
      <c r="A66" s="70"/>
      <c r="B66" s="70"/>
      <c r="C66" s="78" t="s">
        <v>116</v>
      </c>
      <c r="D66" s="78"/>
      <c r="E66" s="78"/>
      <c r="F66" s="78"/>
      <c r="G66" s="71" t="s">
        <v>95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3"/>
      <c r="T66" s="74" t="s">
        <v>81</v>
      </c>
      <c r="U66" s="75"/>
      <c r="V66" s="75"/>
      <c r="W66" s="75"/>
      <c r="X66" s="76"/>
      <c r="Y66" s="74" t="s">
        <v>81</v>
      </c>
      <c r="Z66" s="75"/>
      <c r="AA66" s="75"/>
      <c r="AB66" s="75"/>
      <c r="AC66" s="75"/>
      <c r="AD66" s="75"/>
      <c r="AE66" s="75"/>
      <c r="AF66" s="75"/>
      <c r="AG66" s="75"/>
      <c r="AH66" s="76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</row>
    <row r="67" spans="1:79" ht="36" customHeight="1">
      <c r="A67" s="49"/>
      <c r="B67" s="49"/>
      <c r="C67" s="78" t="s">
        <v>116</v>
      </c>
      <c r="D67" s="78"/>
      <c r="E67" s="78"/>
      <c r="F67" s="78"/>
      <c r="G67" s="53" t="s">
        <v>123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5"/>
      <c r="T67" s="56" t="s">
        <v>101</v>
      </c>
      <c r="U67" s="57"/>
      <c r="V67" s="57"/>
      <c r="W67" s="57"/>
      <c r="X67" s="58"/>
      <c r="Y67" s="56" t="s">
        <v>99</v>
      </c>
      <c r="Z67" s="57"/>
      <c r="AA67" s="57"/>
      <c r="AB67" s="57"/>
      <c r="AC67" s="57"/>
      <c r="AD67" s="57"/>
      <c r="AE67" s="57"/>
      <c r="AF67" s="57"/>
      <c r="AG67" s="57"/>
      <c r="AH67" s="58"/>
      <c r="AI67" s="61">
        <v>25</v>
      </c>
      <c r="AJ67" s="61"/>
      <c r="AK67" s="61"/>
      <c r="AL67" s="61"/>
      <c r="AM67" s="61"/>
      <c r="AN67" s="61"/>
      <c r="AO67" s="61"/>
      <c r="AP67" s="61"/>
      <c r="AQ67" s="61"/>
      <c r="AR67" s="61"/>
      <c r="AS67" s="61">
        <v>25</v>
      </c>
      <c r="AT67" s="61"/>
      <c r="AU67" s="61"/>
      <c r="AV67" s="61"/>
      <c r="AW67" s="61"/>
      <c r="AX67" s="61"/>
      <c r="AY67" s="61"/>
      <c r="AZ67" s="61"/>
      <c r="BA67" s="61"/>
      <c r="BB67" s="61"/>
      <c r="BC67" s="61">
        <f t="shared" si="0"/>
        <v>0</v>
      </c>
      <c r="BD67" s="61"/>
      <c r="BE67" s="61"/>
      <c r="BF67" s="61"/>
      <c r="BG67" s="61"/>
      <c r="BH67" s="61"/>
      <c r="BI67" s="61"/>
      <c r="BJ67" s="61"/>
      <c r="BK67" s="61"/>
      <c r="BL67" s="61"/>
    </row>
    <row r="68" spans="1:79" s="6" customFormat="1" ht="15.75" customHeight="1">
      <c r="A68" s="70"/>
      <c r="B68" s="70"/>
      <c r="C68" s="78" t="s">
        <v>116</v>
      </c>
      <c r="D68" s="78"/>
      <c r="E68" s="78"/>
      <c r="F68" s="78"/>
      <c r="G68" s="71" t="s">
        <v>96</v>
      </c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3"/>
      <c r="T68" s="74" t="s">
        <v>81</v>
      </c>
      <c r="U68" s="75"/>
      <c r="V68" s="75"/>
      <c r="W68" s="75"/>
      <c r="X68" s="76"/>
      <c r="Y68" s="74" t="s">
        <v>81</v>
      </c>
      <c r="Z68" s="75"/>
      <c r="AA68" s="75"/>
      <c r="AB68" s="75"/>
      <c r="AC68" s="75"/>
      <c r="AD68" s="75"/>
      <c r="AE68" s="75"/>
      <c r="AF68" s="75"/>
      <c r="AG68" s="75"/>
      <c r="AH68" s="76"/>
      <c r="AI68" s="77"/>
      <c r="AJ68" s="77"/>
      <c r="AK68" s="77"/>
      <c r="AL68" s="77"/>
      <c r="AM68" s="77"/>
      <c r="AN68" s="77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/>
      <c r="BF68" s="77"/>
      <c r="BG68" s="77"/>
      <c r="BH68" s="77"/>
      <c r="BI68" s="77"/>
      <c r="BJ68" s="77"/>
      <c r="BK68" s="77"/>
      <c r="BL68" s="77"/>
    </row>
    <row r="69" spans="1:79" ht="63" customHeight="1">
      <c r="A69" s="49"/>
      <c r="B69" s="49"/>
      <c r="C69" s="78" t="s">
        <v>116</v>
      </c>
      <c r="D69" s="78"/>
      <c r="E69" s="78"/>
      <c r="F69" s="78"/>
      <c r="G69" s="53" t="s">
        <v>141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5"/>
      <c r="T69" s="56" t="s">
        <v>102</v>
      </c>
      <c r="U69" s="57"/>
      <c r="V69" s="57"/>
      <c r="W69" s="57"/>
      <c r="X69" s="58"/>
      <c r="Y69" s="56" t="s">
        <v>97</v>
      </c>
      <c r="Z69" s="57"/>
      <c r="AA69" s="57"/>
      <c r="AB69" s="57"/>
      <c r="AC69" s="57"/>
      <c r="AD69" s="57"/>
      <c r="AE69" s="57"/>
      <c r="AF69" s="57"/>
      <c r="AG69" s="57"/>
      <c r="AH69" s="58"/>
      <c r="AI69" s="61">
        <v>100</v>
      </c>
      <c r="AJ69" s="61"/>
      <c r="AK69" s="61"/>
      <c r="AL69" s="61"/>
      <c r="AM69" s="61"/>
      <c r="AN69" s="61"/>
      <c r="AO69" s="61"/>
      <c r="AP69" s="61"/>
      <c r="AQ69" s="61"/>
      <c r="AR69" s="61"/>
      <c r="AS69" s="61">
        <v>100</v>
      </c>
      <c r="AT69" s="61"/>
      <c r="AU69" s="61"/>
      <c r="AV69" s="61"/>
      <c r="AW69" s="61"/>
      <c r="AX69" s="61"/>
      <c r="AY69" s="61"/>
      <c r="AZ69" s="61"/>
      <c r="BA69" s="61"/>
      <c r="BB69" s="61"/>
      <c r="BC69" s="61">
        <f t="shared" si="0"/>
        <v>0</v>
      </c>
      <c r="BD69" s="61"/>
      <c r="BE69" s="61"/>
      <c r="BF69" s="61"/>
      <c r="BG69" s="61"/>
      <c r="BH69" s="61"/>
      <c r="BI69" s="61"/>
      <c r="BJ69" s="61"/>
      <c r="BK69" s="61"/>
      <c r="BL69" s="61"/>
    </row>
    <row r="70" spans="1:79" ht="42" customHeight="1">
      <c r="A70" s="90" t="s">
        <v>142</v>
      </c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2"/>
    </row>
    <row r="71" spans="1:79" s="6" customFormat="1" ht="37.5" customHeight="1">
      <c r="A71" s="70"/>
      <c r="B71" s="70"/>
      <c r="C71" s="78" t="s">
        <v>116</v>
      </c>
      <c r="D71" s="78"/>
      <c r="E71" s="78"/>
      <c r="F71" s="78"/>
      <c r="G71" s="74" t="s">
        <v>113</v>
      </c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80"/>
      <c r="T71" s="74" t="s">
        <v>81</v>
      </c>
      <c r="U71" s="79"/>
      <c r="V71" s="79"/>
      <c r="W71" s="79"/>
      <c r="X71" s="80"/>
      <c r="Y71" s="74" t="s">
        <v>81</v>
      </c>
      <c r="Z71" s="79"/>
      <c r="AA71" s="79"/>
      <c r="AB71" s="79"/>
      <c r="AC71" s="79"/>
      <c r="AD71" s="79"/>
      <c r="AE71" s="79"/>
      <c r="AF71" s="79"/>
      <c r="AG71" s="79"/>
      <c r="AH71" s="80"/>
      <c r="AI71" s="77"/>
      <c r="AJ71" s="77"/>
      <c r="AK71" s="77"/>
      <c r="AL71" s="77"/>
      <c r="AM71" s="77"/>
      <c r="AN71" s="77"/>
      <c r="AO71" s="77"/>
      <c r="AP71" s="77"/>
      <c r="AQ71" s="77"/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CA71" s="6" t="s">
        <v>75</v>
      </c>
    </row>
    <row r="72" spans="1:79" s="6" customFormat="1" ht="31.5" hidden="1" customHeight="1">
      <c r="A72" s="70"/>
      <c r="B72" s="70"/>
      <c r="C72" s="78" t="s">
        <v>116</v>
      </c>
      <c r="D72" s="78"/>
      <c r="E72" s="78"/>
      <c r="F72" s="78"/>
      <c r="G72" s="74" t="s">
        <v>80</v>
      </c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6"/>
      <c r="T72" s="74" t="s">
        <v>81</v>
      </c>
      <c r="U72" s="75"/>
      <c r="V72" s="75"/>
      <c r="W72" s="75"/>
      <c r="X72" s="76"/>
      <c r="Y72" s="74" t="s">
        <v>81</v>
      </c>
      <c r="Z72" s="75"/>
      <c r="AA72" s="75"/>
      <c r="AB72" s="75"/>
      <c r="AC72" s="75"/>
      <c r="AD72" s="75"/>
      <c r="AE72" s="75"/>
      <c r="AF72" s="75"/>
      <c r="AG72" s="75"/>
      <c r="AH72" s="76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7"/>
      <c r="AV72" s="77"/>
      <c r="AW72" s="77"/>
      <c r="AX72" s="77"/>
      <c r="AY72" s="77"/>
      <c r="AZ72" s="77"/>
      <c r="BA72" s="77"/>
      <c r="BB72" s="77"/>
      <c r="BC72" s="77">
        <f t="shared" si="0"/>
        <v>0</v>
      </c>
      <c r="BD72" s="77"/>
      <c r="BE72" s="77"/>
      <c r="BF72" s="77"/>
      <c r="BG72" s="77"/>
      <c r="BH72" s="77"/>
      <c r="BI72" s="77"/>
      <c r="BJ72" s="77"/>
      <c r="BK72" s="77"/>
      <c r="BL72" s="77"/>
    </row>
    <row r="73" spans="1:79" s="6" customFormat="1" ht="15.75" customHeight="1">
      <c r="A73" s="70"/>
      <c r="B73" s="70"/>
      <c r="C73" s="78" t="s">
        <v>116</v>
      </c>
      <c r="D73" s="78"/>
      <c r="E73" s="78"/>
      <c r="F73" s="78"/>
      <c r="G73" s="71" t="s">
        <v>83</v>
      </c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3"/>
      <c r="T73" s="74" t="s">
        <v>81</v>
      </c>
      <c r="U73" s="75"/>
      <c r="V73" s="75"/>
      <c r="W73" s="75"/>
      <c r="X73" s="76"/>
      <c r="Y73" s="74" t="s">
        <v>81</v>
      </c>
      <c r="Z73" s="75"/>
      <c r="AA73" s="75"/>
      <c r="AB73" s="75"/>
      <c r="AC73" s="75"/>
      <c r="AD73" s="75"/>
      <c r="AE73" s="75"/>
      <c r="AF73" s="75"/>
      <c r="AG73" s="75"/>
      <c r="AH73" s="76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</row>
    <row r="74" spans="1:79" ht="42" customHeight="1">
      <c r="A74" s="49"/>
      <c r="B74" s="49"/>
      <c r="C74" s="78" t="s">
        <v>116</v>
      </c>
      <c r="D74" s="78"/>
      <c r="E74" s="78"/>
      <c r="F74" s="78"/>
      <c r="G74" s="53" t="s">
        <v>125</v>
      </c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5"/>
      <c r="T74" s="56" t="s">
        <v>101</v>
      </c>
      <c r="U74" s="57"/>
      <c r="V74" s="57"/>
      <c r="W74" s="57"/>
      <c r="X74" s="58"/>
      <c r="Y74" s="56" t="s">
        <v>103</v>
      </c>
      <c r="Z74" s="59"/>
      <c r="AA74" s="59"/>
      <c r="AB74" s="59"/>
      <c r="AC74" s="59"/>
      <c r="AD74" s="59"/>
      <c r="AE74" s="59"/>
      <c r="AF74" s="59"/>
      <c r="AG74" s="59"/>
      <c r="AH74" s="60"/>
      <c r="AI74" s="61">
        <v>92.9</v>
      </c>
      <c r="AJ74" s="61"/>
      <c r="AK74" s="61"/>
      <c r="AL74" s="61"/>
      <c r="AM74" s="61"/>
      <c r="AN74" s="61"/>
      <c r="AO74" s="61"/>
      <c r="AP74" s="61"/>
      <c r="AQ74" s="61"/>
      <c r="AR74" s="61"/>
      <c r="AS74" s="61">
        <v>82.6</v>
      </c>
      <c r="AT74" s="61"/>
      <c r="AU74" s="61"/>
      <c r="AV74" s="61"/>
      <c r="AW74" s="61"/>
      <c r="AX74" s="61"/>
      <c r="AY74" s="61"/>
      <c r="AZ74" s="61"/>
      <c r="BA74" s="61"/>
      <c r="BB74" s="61"/>
      <c r="BC74" s="61">
        <f t="shared" si="0"/>
        <v>-10.300000000000011</v>
      </c>
      <c r="BD74" s="61"/>
      <c r="BE74" s="61"/>
      <c r="BF74" s="61"/>
      <c r="BG74" s="61"/>
      <c r="BH74" s="61"/>
      <c r="BI74" s="61"/>
      <c r="BJ74" s="61"/>
      <c r="BK74" s="61"/>
      <c r="BL74" s="61"/>
    </row>
    <row r="75" spans="1:79" s="6" customFormat="1" ht="15.75" customHeight="1">
      <c r="A75" s="70"/>
      <c r="B75" s="70"/>
      <c r="C75" s="78" t="s">
        <v>116</v>
      </c>
      <c r="D75" s="78"/>
      <c r="E75" s="78"/>
      <c r="F75" s="78"/>
      <c r="G75" s="71" t="s">
        <v>104</v>
      </c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3"/>
      <c r="T75" s="74" t="s">
        <v>81</v>
      </c>
      <c r="U75" s="75"/>
      <c r="V75" s="75"/>
      <c r="W75" s="75"/>
      <c r="X75" s="76"/>
      <c r="Y75" s="74" t="s">
        <v>81</v>
      </c>
      <c r="Z75" s="75"/>
      <c r="AA75" s="75"/>
      <c r="AB75" s="75"/>
      <c r="AC75" s="75"/>
      <c r="AD75" s="75"/>
      <c r="AE75" s="75"/>
      <c r="AF75" s="75"/>
      <c r="AG75" s="75"/>
      <c r="AH75" s="76"/>
      <c r="AI75" s="77"/>
      <c r="AJ75" s="77"/>
      <c r="AK75" s="77"/>
      <c r="AL75" s="77"/>
      <c r="AM75" s="77"/>
      <c r="AN75" s="77"/>
      <c r="AO75" s="77"/>
      <c r="AP75" s="77"/>
      <c r="AQ75" s="77"/>
      <c r="AR75" s="77"/>
      <c r="AS75" s="77"/>
      <c r="AT75" s="77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</row>
    <row r="76" spans="1:79" ht="40.5" customHeight="1">
      <c r="A76" s="49"/>
      <c r="B76" s="49"/>
      <c r="C76" s="78" t="s">
        <v>116</v>
      </c>
      <c r="D76" s="78"/>
      <c r="E76" s="78"/>
      <c r="F76" s="78"/>
      <c r="G76" s="53" t="s">
        <v>126</v>
      </c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5"/>
      <c r="T76" s="56" t="s">
        <v>84</v>
      </c>
      <c r="U76" s="57"/>
      <c r="V76" s="57"/>
      <c r="W76" s="57"/>
      <c r="X76" s="58"/>
      <c r="Y76" s="56" t="s">
        <v>107</v>
      </c>
      <c r="Z76" s="59"/>
      <c r="AA76" s="59"/>
      <c r="AB76" s="59"/>
      <c r="AC76" s="59"/>
      <c r="AD76" s="59"/>
      <c r="AE76" s="59"/>
      <c r="AF76" s="59"/>
      <c r="AG76" s="59"/>
      <c r="AH76" s="60"/>
      <c r="AI76" s="61">
        <v>5</v>
      </c>
      <c r="AJ76" s="61"/>
      <c r="AK76" s="61"/>
      <c r="AL76" s="61"/>
      <c r="AM76" s="61"/>
      <c r="AN76" s="61"/>
      <c r="AO76" s="61"/>
      <c r="AP76" s="61"/>
      <c r="AQ76" s="61"/>
      <c r="AR76" s="61"/>
      <c r="AS76" s="61">
        <v>5</v>
      </c>
      <c r="AT76" s="61"/>
      <c r="AU76" s="61"/>
      <c r="AV76" s="61"/>
      <c r="AW76" s="61"/>
      <c r="AX76" s="61"/>
      <c r="AY76" s="61"/>
      <c r="AZ76" s="61"/>
      <c r="BA76" s="61"/>
      <c r="BB76" s="61"/>
      <c r="BC76" s="61">
        <f t="shared" ref="BC76" si="1">AS76-AI76</f>
        <v>0</v>
      </c>
      <c r="BD76" s="61"/>
      <c r="BE76" s="61"/>
      <c r="BF76" s="61"/>
      <c r="BG76" s="61"/>
      <c r="BH76" s="61"/>
      <c r="BI76" s="61"/>
      <c r="BJ76" s="61"/>
      <c r="BK76" s="61"/>
      <c r="BL76" s="61"/>
    </row>
    <row r="77" spans="1:79" s="6" customFormat="1" ht="15.75" customHeight="1">
      <c r="A77" s="70"/>
      <c r="B77" s="70"/>
      <c r="C77" s="78" t="s">
        <v>116</v>
      </c>
      <c r="D77" s="78"/>
      <c r="E77" s="78"/>
      <c r="F77" s="78"/>
      <c r="G77" s="71" t="s">
        <v>95</v>
      </c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3"/>
      <c r="T77" s="74" t="s">
        <v>81</v>
      </c>
      <c r="U77" s="75"/>
      <c r="V77" s="75"/>
      <c r="W77" s="75"/>
      <c r="X77" s="76"/>
      <c r="Y77" s="74" t="s">
        <v>81</v>
      </c>
      <c r="Z77" s="75"/>
      <c r="AA77" s="75"/>
      <c r="AB77" s="75"/>
      <c r="AC77" s="75"/>
      <c r="AD77" s="75"/>
      <c r="AE77" s="75"/>
      <c r="AF77" s="75"/>
      <c r="AG77" s="75"/>
      <c r="AH77" s="76"/>
      <c r="AI77" s="77"/>
      <c r="AJ77" s="77"/>
      <c r="AK77" s="77"/>
      <c r="AL77" s="77"/>
      <c r="AM77" s="77"/>
      <c r="AN77" s="77"/>
      <c r="AO77" s="77"/>
      <c r="AP77" s="77"/>
      <c r="AQ77" s="77"/>
      <c r="AR77" s="77"/>
      <c r="AS77" s="77"/>
      <c r="AT77" s="77"/>
      <c r="AU77" s="77"/>
      <c r="AV77" s="77"/>
      <c r="AW77" s="77"/>
      <c r="AX77" s="77"/>
      <c r="AY77" s="77"/>
      <c r="AZ77" s="77"/>
      <c r="BA77" s="77"/>
      <c r="BB77" s="77"/>
      <c r="BC77" s="77"/>
      <c r="BD77" s="77"/>
      <c r="BE77" s="77"/>
      <c r="BF77" s="77"/>
      <c r="BG77" s="77"/>
      <c r="BH77" s="77"/>
      <c r="BI77" s="77"/>
      <c r="BJ77" s="77"/>
      <c r="BK77" s="77"/>
      <c r="BL77" s="77"/>
    </row>
    <row r="78" spans="1:79" ht="36" customHeight="1">
      <c r="A78" s="49"/>
      <c r="B78" s="49"/>
      <c r="C78" s="78" t="s">
        <v>116</v>
      </c>
      <c r="D78" s="78"/>
      <c r="E78" s="78"/>
      <c r="F78" s="78"/>
      <c r="G78" s="53" t="s">
        <v>127</v>
      </c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5"/>
      <c r="T78" s="56" t="s">
        <v>101</v>
      </c>
      <c r="U78" s="57"/>
      <c r="V78" s="57"/>
      <c r="W78" s="57"/>
      <c r="X78" s="58"/>
      <c r="Y78" s="56" t="s">
        <v>105</v>
      </c>
      <c r="Z78" s="59"/>
      <c r="AA78" s="59"/>
      <c r="AB78" s="59"/>
      <c r="AC78" s="59"/>
      <c r="AD78" s="59"/>
      <c r="AE78" s="59"/>
      <c r="AF78" s="59"/>
      <c r="AG78" s="59"/>
      <c r="AH78" s="60"/>
      <c r="AI78" s="61">
        <v>18.600000000000001</v>
      </c>
      <c r="AJ78" s="61"/>
      <c r="AK78" s="61"/>
      <c r="AL78" s="61"/>
      <c r="AM78" s="61"/>
      <c r="AN78" s="61"/>
      <c r="AO78" s="61"/>
      <c r="AP78" s="61"/>
      <c r="AQ78" s="61"/>
      <c r="AR78" s="61"/>
      <c r="AS78" s="61">
        <v>16.52</v>
      </c>
      <c r="AT78" s="61"/>
      <c r="AU78" s="61"/>
      <c r="AV78" s="61"/>
      <c r="AW78" s="61"/>
      <c r="AX78" s="61"/>
      <c r="AY78" s="61"/>
      <c r="AZ78" s="61"/>
      <c r="BA78" s="61"/>
      <c r="BB78" s="61"/>
      <c r="BC78" s="61">
        <f t="shared" ref="BC78" si="2">AS78-AI78</f>
        <v>-2.0800000000000018</v>
      </c>
      <c r="BD78" s="61"/>
      <c r="BE78" s="61"/>
      <c r="BF78" s="61"/>
      <c r="BG78" s="61"/>
      <c r="BH78" s="61"/>
      <c r="BI78" s="61"/>
      <c r="BJ78" s="61"/>
      <c r="BK78" s="61"/>
      <c r="BL78" s="61"/>
    </row>
    <row r="79" spans="1:79" s="6" customFormat="1" ht="15.75" customHeight="1">
      <c r="A79" s="70"/>
      <c r="B79" s="70"/>
      <c r="C79" s="78" t="s">
        <v>116</v>
      </c>
      <c r="D79" s="78"/>
      <c r="E79" s="78"/>
      <c r="F79" s="78"/>
      <c r="G79" s="71" t="s">
        <v>96</v>
      </c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3"/>
      <c r="T79" s="74" t="s">
        <v>81</v>
      </c>
      <c r="U79" s="75"/>
      <c r="V79" s="75"/>
      <c r="W79" s="75"/>
      <c r="X79" s="76"/>
      <c r="Y79" s="74" t="s">
        <v>81</v>
      </c>
      <c r="Z79" s="75"/>
      <c r="AA79" s="75"/>
      <c r="AB79" s="75"/>
      <c r="AC79" s="75"/>
      <c r="AD79" s="75"/>
      <c r="AE79" s="75"/>
      <c r="AF79" s="75"/>
      <c r="AG79" s="75"/>
      <c r="AH79" s="76"/>
      <c r="AI79" s="77"/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</row>
    <row r="80" spans="1:79" ht="32.25" customHeight="1">
      <c r="A80" s="49"/>
      <c r="B80" s="49"/>
      <c r="C80" s="78" t="s">
        <v>116</v>
      </c>
      <c r="D80" s="78"/>
      <c r="E80" s="78"/>
      <c r="F80" s="78"/>
      <c r="G80" s="53" t="s">
        <v>136</v>
      </c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5"/>
      <c r="T80" s="56" t="s">
        <v>102</v>
      </c>
      <c r="U80" s="57"/>
      <c r="V80" s="57"/>
      <c r="W80" s="57"/>
      <c r="X80" s="58"/>
      <c r="Y80" s="56" t="s">
        <v>103</v>
      </c>
      <c r="Z80" s="59"/>
      <c r="AA80" s="59"/>
      <c r="AB80" s="59"/>
      <c r="AC80" s="59"/>
      <c r="AD80" s="59"/>
      <c r="AE80" s="59"/>
      <c r="AF80" s="59"/>
      <c r="AG80" s="59"/>
      <c r="AH80" s="60"/>
      <c r="AI80" s="61">
        <v>100</v>
      </c>
      <c r="AJ80" s="61"/>
      <c r="AK80" s="61"/>
      <c r="AL80" s="61"/>
      <c r="AM80" s="61"/>
      <c r="AN80" s="61"/>
      <c r="AO80" s="61"/>
      <c r="AP80" s="61"/>
      <c r="AQ80" s="61"/>
      <c r="AR80" s="61"/>
      <c r="AS80" s="61">
        <v>100</v>
      </c>
      <c r="AT80" s="61"/>
      <c r="AU80" s="61"/>
      <c r="AV80" s="61"/>
      <c r="AW80" s="61"/>
      <c r="AX80" s="61"/>
      <c r="AY80" s="61"/>
      <c r="AZ80" s="61"/>
      <c r="BA80" s="61"/>
      <c r="BB80" s="61"/>
      <c r="BC80" s="61">
        <f t="shared" ref="BC80" si="3">AS80-AI80</f>
        <v>0</v>
      </c>
      <c r="BD80" s="61"/>
      <c r="BE80" s="61"/>
      <c r="BF80" s="61"/>
      <c r="BG80" s="61"/>
      <c r="BH80" s="61"/>
      <c r="BI80" s="61"/>
      <c r="BJ80" s="61"/>
      <c r="BK80" s="61"/>
      <c r="BL80" s="61"/>
    </row>
    <row r="81" spans="1:79" ht="45" customHeight="1">
      <c r="A81" s="90" t="s">
        <v>143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2"/>
    </row>
    <row r="82" spans="1:79" s="6" customFormat="1" ht="31.5" hidden="1" customHeight="1">
      <c r="A82" s="70"/>
      <c r="B82" s="70"/>
      <c r="C82" s="78" t="s">
        <v>117</v>
      </c>
      <c r="D82" s="78"/>
      <c r="E82" s="78"/>
      <c r="F82" s="78"/>
      <c r="G82" s="74" t="s">
        <v>114</v>
      </c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80"/>
      <c r="T82" s="74" t="s">
        <v>81</v>
      </c>
      <c r="U82" s="79"/>
      <c r="V82" s="79"/>
      <c r="W82" s="79"/>
      <c r="X82" s="80"/>
      <c r="Y82" s="74" t="s">
        <v>81</v>
      </c>
      <c r="Z82" s="79"/>
      <c r="AA82" s="79"/>
      <c r="AB82" s="79"/>
      <c r="AC82" s="79"/>
      <c r="AD82" s="79"/>
      <c r="AE82" s="79"/>
      <c r="AF82" s="79"/>
      <c r="AG82" s="79"/>
      <c r="AH82" s="80"/>
      <c r="AI82" s="77"/>
      <c r="AJ82" s="77"/>
      <c r="AK82" s="77"/>
      <c r="AL82" s="77"/>
      <c r="AM82" s="77"/>
      <c r="AN82" s="77"/>
      <c r="AO82" s="77"/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>
        <f t="shared" ref="BC82:BC86" si="4">AS82-AI82</f>
        <v>0</v>
      </c>
      <c r="BD82" s="77"/>
      <c r="BE82" s="77"/>
      <c r="BF82" s="77"/>
      <c r="BG82" s="77"/>
      <c r="BH82" s="77"/>
      <c r="BI82" s="77"/>
      <c r="BJ82" s="77"/>
      <c r="BK82" s="77"/>
      <c r="BL82" s="77"/>
    </row>
    <row r="83" spans="1:79" s="6" customFormat="1" ht="35.25" customHeight="1">
      <c r="A83" s="70"/>
      <c r="B83" s="70"/>
      <c r="C83" s="78" t="s">
        <v>117</v>
      </c>
      <c r="D83" s="78"/>
      <c r="E83" s="78"/>
      <c r="F83" s="78"/>
      <c r="G83" s="74" t="s">
        <v>114</v>
      </c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6"/>
      <c r="T83" s="74" t="s">
        <v>81</v>
      </c>
      <c r="U83" s="75"/>
      <c r="V83" s="75"/>
      <c r="W83" s="75"/>
      <c r="X83" s="76"/>
      <c r="Y83" s="74" t="s">
        <v>81</v>
      </c>
      <c r="Z83" s="75"/>
      <c r="AA83" s="75"/>
      <c r="AB83" s="75"/>
      <c r="AC83" s="75"/>
      <c r="AD83" s="75"/>
      <c r="AE83" s="75"/>
      <c r="AF83" s="75"/>
      <c r="AG83" s="75"/>
      <c r="AH83" s="76"/>
      <c r="AI83" s="77"/>
      <c r="AJ83" s="77"/>
      <c r="AK83" s="77"/>
      <c r="AL83" s="77"/>
      <c r="AM83" s="77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>
        <f t="shared" si="4"/>
        <v>0</v>
      </c>
      <c r="BD83" s="77"/>
      <c r="BE83" s="77"/>
      <c r="BF83" s="77"/>
      <c r="BG83" s="77"/>
      <c r="BH83" s="77"/>
      <c r="BI83" s="77"/>
      <c r="BJ83" s="77"/>
      <c r="BK83" s="77"/>
      <c r="BL83" s="77"/>
    </row>
    <row r="84" spans="1:79" ht="26.25" customHeight="1">
      <c r="A84" s="70"/>
      <c r="B84" s="70"/>
      <c r="C84" s="78" t="s">
        <v>117</v>
      </c>
      <c r="D84" s="78"/>
      <c r="E84" s="78"/>
      <c r="F84" s="78"/>
      <c r="G84" s="71" t="s">
        <v>83</v>
      </c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3"/>
      <c r="T84" s="74" t="s">
        <v>81</v>
      </c>
      <c r="U84" s="75"/>
      <c r="V84" s="75"/>
      <c r="W84" s="75"/>
      <c r="X84" s="76"/>
      <c r="Y84" s="74" t="s">
        <v>81</v>
      </c>
      <c r="Z84" s="75"/>
      <c r="AA84" s="75"/>
      <c r="AB84" s="75"/>
      <c r="AC84" s="75"/>
      <c r="AD84" s="75"/>
      <c r="AE84" s="75"/>
      <c r="AF84" s="75"/>
      <c r="AG84" s="75"/>
      <c r="AH84" s="76"/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>
        <f t="shared" si="4"/>
        <v>0</v>
      </c>
      <c r="BD84" s="77"/>
      <c r="BE84" s="77"/>
      <c r="BF84" s="77"/>
      <c r="BG84" s="77"/>
      <c r="BH84" s="77"/>
      <c r="BI84" s="77"/>
      <c r="BJ84" s="77"/>
      <c r="BK84" s="77"/>
      <c r="BL84" s="77"/>
    </row>
    <row r="85" spans="1:79" ht="26.25" customHeight="1">
      <c r="A85" s="49"/>
      <c r="B85" s="49"/>
      <c r="C85" s="78" t="s">
        <v>117</v>
      </c>
      <c r="D85" s="78"/>
      <c r="E85" s="78"/>
      <c r="F85" s="78"/>
      <c r="G85" s="53" t="s">
        <v>128</v>
      </c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5"/>
      <c r="T85" s="56" t="s">
        <v>106</v>
      </c>
      <c r="U85" s="57"/>
      <c r="V85" s="57"/>
      <c r="W85" s="57"/>
      <c r="X85" s="58"/>
      <c r="Y85" s="56" t="s">
        <v>103</v>
      </c>
      <c r="Z85" s="59"/>
      <c r="AA85" s="59"/>
      <c r="AB85" s="59"/>
      <c r="AC85" s="59"/>
      <c r="AD85" s="59"/>
      <c r="AE85" s="59"/>
      <c r="AF85" s="59"/>
      <c r="AG85" s="59"/>
      <c r="AH85" s="60"/>
      <c r="AI85" s="61">
        <v>1</v>
      </c>
      <c r="AJ85" s="61"/>
      <c r="AK85" s="61"/>
      <c r="AL85" s="61"/>
      <c r="AM85" s="61"/>
      <c r="AN85" s="61"/>
      <c r="AO85" s="61"/>
      <c r="AP85" s="61"/>
      <c r="AQ85" s="61"/>
      <c r="AR85" s="61"/>
      <c r="AS85" s="61">
        <v>1</v>
      </c>
      <c r="AT85" s="61"/>
      <c r="AU85" s="61"/>
      <c r="AV85" s="61"/>
      <c r="AW85" s="61"/>
      <c r="AX85" s="61"/>
      <c r="AY85" s="61"/>
      <c r="AZ85" s="61"/>
      <c r="BA85" s="61"/>
      <c r="BB85" s="61"/>
      <c r="BC85" s="61">
        <f t="shared" si="4"/>
        <v>0</v>
      </c>
      <c r="BD85" s="61"/>
      <c r="BE85" s="61"/>
      <c r="BF85" s="61"/>
      <c r="BG85" s="61"/>
      <c r="BH85" s="61"/>
      <c r="BI85" s="61"/>
      <c r="BJ85" s="61"/>
      <c r="BK85" s="61"/>
      <c r="BL85" s="61"/>
    </row>
    <row r="86" spans="1:79" s="6" customFormat="1" ht="15.75" customHeight="1">
      <c r="A86" s="49"/>
      <c r="B86" s="49"/>
      <c r="C86" s="78" t="s">
        <v>117</v>
      </c>
      <c r="D86" s="78"/>
      <c r="E86" s="78"/>
      <c r="F86" s="78"/>
      <c r="G86" s="53" t="s">
        <v>121</v>
      </c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5"/>
      <c r="T86" s="56" t="s">
        <v>101</v>
      </c>
      <c r="U86" s="57"/>
      <c r="V86" s="57"/>
      <c r="W86" s="57"/>
      <c r="X86" s="58"/>
      <c r="Y86" s="56" t="s">
        <v>103</v>
      </c>
      <c r="Z86" s="59"/>
      <c r="AA86" s="59"/>
      <c r="AB86" s="59"/>
      <c r="AC86" s="59"/>
      <c r="AD86" s="59"/>
      <c r="AE86" s="59"/>
      <c r="AF86" s="59"/>
      <c r="AG86" s="59"/>
      <c r="AH86" s="60"/>
      <c r="AI86" s="61">
        <v>156</v>
      </c>
      <c r="AJ86" s="61"/>
      <c r="AK86" s="61"/>
      <c r="AL86" s="61"/>
      <c r="AM86" s="61"/>
      <c r="AN86" s="61"/>
      <c r="AO86" s="61"/>
      <c r="AP86" s="61"/>
      <c r="AQ86" s="61"/>
      <c r="AR86" s="61"/>
      <c r="AS86" s="61">
        <v>156</v>
      </c>
      <c r="AT86" s="61"/>
      <c r="AU86" s="61"/>
      <c r="AV86" s="61"/>
      <c r="AW86" s="61"/>
      <c r="AX86" s="61"/>
      <c r="AY86" s="61"/>
      <c r="AZ86" s="61"/>
      <c r="BA86" s="61"/>
      <c r="BB86" s="61"/>
      <c r="BC86" s="61">
        <f t="shared" si="4"/>
        <v>0</v>
      </c>
      <c r="BD86" s="61"/>
      <c r="BE86" s="61"/>
      <c r="BF86" s="61"/>
      <c r="BG86" s="61"/>
      <c r="BH86" s="61"/>
      <c r="BI86" s="61"/>
      <c r="BJ86" s="61"/>
      <c r="BK86" s="61"/>
      <c r="BL86" s="61"/>
    </row>
    <row r="87" spans="1:79" ht="20.25" customHeight="1">
      <c r="A87" s="70"/>
      <c r="B87" s="70"/>
      <c r="C87" s="78" t="s">
        <v>117</v>
      </c>
      <c r="D87" s="78"/>
      <c r="E87" s="78"/>
      <c r="F87" s="78"/>
      <c r="G87" s="71" t="s">
        <v>104</v>
      </c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3"/>
      <c r="T87" s="74" t="s">
        <v>81</v>
      </c>
      <c r="U87" s="75"/>
      <c r="V87" s="75"/>
      <c r="W87" s="75"/>
      <c r="X87" s="76"/>
      <c r="Y87" s="74" t="s">
        <v>81</v>
      </c>
      <c r="Z87" s="75"/>
      <c r="AA87" s="75"/>
      <c r="AB87" s="75"/>
      <c r="AC87" s="75"/>
      <c r="AD87" s="75"/>
      <c r="AE87" s="75"/>
      <c r="AF87" s="75"/>
      <c r="AG87" s="75"/>
      <c r="AH87" s="76"/>
      <c r="AI87" s="77"/>
      <c r="AJ87" s="77"/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7"/>
      <c r="BK87" s="77"/>
      <c r="BL87" s="77"/>
    </row>
    <row r="88" spans="1:79" s="6" customFormat="1" ht="38.25" customHeight="1">
      <c r="A88" s="49"/>
      <c r="B88" s="49"/>
      <c r="C88" s="78" t="s">
        <v>117</v>
      </c>
      <c r="D88" s="78"/>
      <c r="E88" s="78"/>
      <c r="F88" s="78"/>
      <c r="G88" s="53" t="s">
        <v>129</v>
      </c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5"/>
      <c r="T88" s="56"/>
      <c r="U88" s="57"/>
      <c r="V88" s="57"/>
      <c r="W88" s="57"/>
      <c r="X88" s="58"/>
      <c r="Y88" s="56"/>
      <c r="Z88" s="59"/>
      <c r="AA88" s="59"/>
      <c r="AB88" s="59"/>
      <c r="AC88" s="59"/>
      <c r="AD88" s="59"/>
      <c r="AE88" s="59"/>
      <c r="AF88" s="59"/>
      <c r="AG88" s="59"/>
      <c r="AH88" s="60"/>
      <c r="AI88" s="61">
        <v>1</v>
      </c>
      <c r="AJ88" s="61"/>
      <c r="AK88" s="61"/>
      <c r="AL88" s="61"/>
      <c r="AM88" s="61"/>
      <c r="AN88" s="61"/>
      <c r="AO88" s="61"/>
      <c r="AP88" s="61"/>
      <c r="AQ88" s="61"/>
      <c r="AR88" s="61"/>
      <c r="AS88" s="61">
        <v>1</v>
      </c>
      <c r="AT88" s="61"/>
      <c r="AU88" s="61"/>
      <c r="AV88" s="61"/>
      <c r="AW88" s="61"/>
      <c r="AX88" s="61"/>
      <c r="AY88" s="61"/>
      <c r="AZ88" s="61"/>
      <c r="BA88" s="61"/>
      <c r="BB88" s="61"/>
      <c r="BC88" s="61">
        <f t="shared" ref="BC88" si="5">AS88-AI88</f>
        <v>0</v>
      </c>
      <c r="BD88" s="61"/>
      <c r="BE88" s="61"/>
      <c r="BF88" s="61"/>
      <c r="BG88" s="61"/>
      <c r="BH88" s="61"/>
      <c r="BI88" s="61"/>
      <c r="BJ88" s="61"/>
      <c r="BK88" s="61"/>
      <c r="BL88" s="61"/>
    </row>
    <row r="89" spans="1:79" ht="15.75" customHeight="1">
      <c r="A89" s="70"/>
      <c r="B89" s="70"/>
      <c r="C89" s="78" t="s">
        <v>117</v>
      </c>
      <c r="D89" s="78"/>
      <c r="E89" s="78"/>
      <c r="F89" s="78"/>
      <c r="G89" s="71" t="s">
        <v>95</v>
      </c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3"/>
      <c r="T89" s="74" t="s">
        <v>81</v>
      </c>
      <c r="U89" s="75"/>
      <c r="V89" s="75"/>
      <c r="W89" s="75"/>
      <c r="X89" s="76"/>
      <c r="Y89" s="74" t="s">
        <v>81</v>
      </c>
      <c r="Z89" s="75"/>
      <c r="AA89" s="75"/>
      <c r="AB89" s="75"/>
      <c r="AC89" s="75"/>
      <c r="AD89" s="75"/>
      <c r="AE89" s="75"/>
      <c r="AF89" s="75"/>
      <c r="AG89" s="75"/>
      <c r="AH89" s="76"/>
      <c r="AI89" s="77"/>
      <c r="AJ89" s="77"/>
      <c r="AK89" s="77"/>
      <c r="AL89" s="77"/>
      <c r="AM89" s="77"/>
      <c r="AN89" s="77"/>
      <c r="AO89" s="77"/>
      <c r="AP89" s="77"/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7"/>
      <c r="BG89" s="77"/>
      <c r="BH89" s="77"/>
      <c r="BI89" s="77"/>
      <c r="BJ89" s="77"/>
      <c r="BK89" s="77"/>
      <c r="BL89" s="77"/>
    </row>
    <row r="90" spans="1:79" s="6" customFormat="1" ht="38.25" customHeight="1">
      <c r="A90" s="49"/>
      <c r="B90" s="49"/>
      <c r="C90" s="78" t="s">
        <v>117</v>
      </c>
      <c r="D90" s="78"/>
      <c r="E90" s="78"/>
      <c r="F90" s="78"/>
      <c r="G90" s="53" t="s">
        <v>123</v>
      </c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5"/>
      <c r="T90" s="56" t="s">
        <v>100</v>
      </c>
      <c r="U90" s="57"/>
      <c r="V90" s="57"/>
      <c r="W90" s="57"/>
      <c r="X90" s="58"/>
      <c r="Y90" s="56" t="s">
        <v>105</v>
      </c>
      <c r="Z90" s="59"/>
      <c r="AA90" s="59"/>
      <c r="AB90" s="59"/>
      <c r="AC90" s="59"/>
      <c r="AD90" s="59"/>
      <c r="AE90" s="59"/>
      <c r="AF90" s="59"/>
      <c r="AG90" s="59"/>
      <c r="AH90" s="60"/>
      <c r="AI90" s="61">
        <v>126.1</v>
      </c>
      <c r="AJ90" s="61"/>
      <c r="AK90" s="61"/>
      <c r="AL90" s="61"/>
      <c r="AM90" s="61"/>
      <c r="AN90" s="61"/>
      <c r="AO90" s="61"/>
      <c r="AP90" s="61"/>
      <c r="AQ90" s="61"/>
      <c r="AR90" s="61"/>
      <c r="AS90" s="61">
        <v>126.1</v>
      </c>
      <c r="AT90" s="61"/>
      <c r="AU90" s="61"/>
      <c r="AV90" s="61"/>
      <c r="AW90" s="61"/>
      <c r="AX90" s="61"/>
      <c r="AY90" s="61"/>
      <c r="AZ90" s="61"/>
      <c r="BA90" s="61"/>
      <c r="BB90" s="61"/>
      <c r="BC90" s="61">
        <f t="shared" ref="BC90" si="6">AS90-AI90</f>
        <v>0</v>
      </c>
      <c r="BD90" s="61"/>
      <c r="BE90" s="61"/>
      <c r="BF90" s="61"/>
      <c r="BG90" s="61"/>
      <c r="BH90" s="61"/>
      <c r="BI90" s="61"/>
      <c r="BJ90" s="61"/>
      <c r="BK90" s="61"/>
      <c r="BL90" s="61"/>
    </row>
    <row r="91" spans="1:79" ht="14.25" customHeight="1">
      <c r="A91" s="70"/>
      <c r="B91" s="70"/>
      <c r="C91" s="78" t="s">
        <v>117</v>
      </c>
      <c r="D91" s="78"/>
      <c r="E91" s="78"/>
      <c r="F91" s="78"/>
      <c r="G91" s="71" t="s">
        <v>96</v>
      </c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3"/>
      <c r="T91" s="74" t="s">
        <v>81</v>
      </c>
      <c r="U91" s="75"/>
      <c r="V91" s="75"/>
      <c r="W91" s="75"/>
      <c r="X91" s="76"/>
      <c r="Y91" s="74" t="s">
        <v>81</v>
      </c>
      <c r="Z91" s="75"/>
      <c r="AA91" s="75"/>
      <c r="AB91" s="75"/>
      <c r="AC91" s="75"/>
      <c r="AD91" s="75"/>
      <c r="AE91" s="75"/>
      <c r="AF91" s="75"/>
      <c r="AG91" s="75"/>
      <c r="AH91" s="76"/>
      <c r="AI91" s="77"/>
      <c r="AJ91" s="77"/>
      <c r="AK91" s="77"/>
      <c r="AL91" s="77"/>
      <c r="AM91" s="77"/>
      <c r="AN91" s="77"/>
      <c r="AO91" s="77"/>
      <c r="AP91" s="77"/>
      <c r="AQ91" s="77"/>
      <c r="AR91" s="77"/>
      <c r="AS91" s="77"/>
      <c r="AT91" s="77"/>
      <c r="AU91" s="77"/>
      <c r="AV91" s="77"/>
      <c r="AW91" s="77"/>
      <c r="AX91" s="77"/>
      <c r="AY91" s="77"/>
      <c r="AZ91" s="77"/>
      <c r="BA91" s="77"/>
      <c r="BB91" s="77"/>
      <c r="BC91" s="77"/>
      <c r="BD91" s="77"/>
      <c r="BE91" s="77"/>
      <c r="BF91" s="77"/>
      <c r="BG91" s="77"/>
      <c r="BH91" s="77"/>
      <c r="BI91" s="77"/>
      <c r="BJ91" s="77"/>
      <c r="BK91" s="77"/>
      <c r="BL91" s="77"/>
    </row>
    <row r="92" spans="1:79" s="6" customFormat="1" ht="54.75" customHeight="1">
      <c r="A92" s="49"/>
      <c r="B92" s="49"/>
      <c r="C92" s="78" t="s">
        <v>117</v>
      </c>
      <c r="D92" s="78"/>
      <c r="E92" s="78"/>
      <c r="F92" s="78"/>
      <c r="G92" s="53" t="s">
        <v>130</v>
      </c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5"/>
      <c r="T92" s="56" t="s">
        <v>102</v>
      </c>
      <c r="U92" s="57"/>
      <c r="V92" s="57"/>
      <c r="W92" s="57"/>
      <c r="X92" s="58"/>
      <c r="Y92" s="56" t="s">
        <v>105</v>
      </c>
      <c r="Z92" s="59"/>
      <c r="AA92" s="59"/>
      <c r="AB92" s="59"/>
      <c r="AC92" s="59"/>
      <c r="AD92" s="59"/>
      <c r="AE92" s="59"/>
      <c r="AF92" s="59"/>
      <c r="AG92" s="59"/>
      <c r="AH92" s="60"/>
      <c r="AI92" s="61">
        <v>100</v>
      </c>
      <c r="AJ92" s="61"/>
      <c r="AK92" s="61"/>
      <c r="AL92" s="61"/>
      <c r="AM92" s="61"/>
      <c r="AN92" s="61"/>
      <c r="AO92" s="61"/>
      <c r="AP92" s="61"/>
      <c r="AQ92" s="61"/>
      <c r="AR92" s="61"/>
      <c r="AS92" s="61">
        <v>100</v>
      </c>
      <c r="AT92" s="61"/>
      <c r="AU92" s="61"/>
      <c r="AV92" s="61"/>
      <c r="AW92" s="61"/>
      <c r="AX92" s="61"/>
      <c r="AY92" s="61"/>
      <c r="AZ92" s="61"/>
      <c r="BA92" s="61"/>
      <c r="BB92" s="61"/>
      <c r="BC92" s="61">
        <f t="shared" ref="BC92:BC96" si="7">AS92-AI92</f>
        <v>0</v>
      </c>
      <c r="BD92" s="61"/>
      <c r="BE92" s="61"/>
      <c r="BF92" s="61"/>
      <c r="BG92" s="61"/>
      <c r="BH92" s="61"/>
      <c r="BI92" s="61"/>
      <c r="BJ92" s="61"/>
      <c r="BK92" s="61"/>
      <c r="BL92" s="61"/>
      <c r="CA92" s="6" t="s">
        <v>75</v>
      </c>
    </row>
    <row r="93" spans="1:79" s="6" customFormat="1" ht="31.5" hidden="1" customHeight="1">
      <c r="A93" s="70"/>
      <c r="B93" s="70"/>
      <c r="C93" s="50" t="s">
        <v>118</v>
      </c>
      <c r="D93" s="51"/>
      <c r="E93" s="51"/>
      <c r="F93" s="52"/>
      <c r="G93" s="74" t="s">
        <v>115</v>
      </c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80"/>
      <c r="T93" s="74" t="s">
        <v>81</v>
      </c>
      <c r="U93" s="79"/>
      <c r="V93" s="79"/>
      <c r="W93" s="79"/>
      <c r="X93" s="80"/>
      <c r="Y93" s="74" t="s">
        <v>81</v>
      </c>
      <c r="Z93" s="79"/>
      <c r="AA93" s="79"/>
      <c r="AB93" s="79"/>
      <c r="AC93" s="79"/>
      <c r="AD93" s="79"/>
      <c r="AE93" s="79"/>
      <c r="AF93" s="79"/>
      <c r="AG93" s="79"/>
      <c r="AH93" s="80"/>
      <c r="AI93" s="77"/>
      <c r="AJ93" s="77"/>
      <c r="AK93" s="77"/>
      <c r="AL93" s="77"/>
      <c r="AM93" s="77"/>
      <c r="AN93" s="77"/>
      <c r="AO93" s="77"/>
      <c r="AP93" s="77"/>
      <c r="AQ93" s="77"/>
      <c r="AR93" s="77"/>
      <c r="AS93" s="77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7"/>
      <c r="BE93" s="77"/>
      <c r="BF93" s="77"/>
      <c r="BG93" s="77"/>
      <c r="BH93" s="77"/>
      <c r="BI93" s="77"/>
      <c r="BJ93" s="77"/>
      <c r="BK93" s="77"/>
      <c r="BL93" s="77"/>
    </row>
    <row r="94" spans="1:79" s="6" customFormat="1" ht="55.5" customHeight="1">
      <c r="A94" s="70"/>
      <c r="B94" s="70"/>
      <c r="C94" s="50" t="s">
        <v>118</v>
      </c>
      <c r="D94" s="51"/>
      <c r="E94" s="51"/>
      <c r="F94" s="52"/>
      <c r="G94" s="74" t="s">
        <v>115</v>
      </c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6"/>
      <c r="T94" s="74" t="s">
        <v>81</v>
      </c>
      <c r="U94" s="75"/>
      <c r="V94" s="75"/>
      <c r="W94" s="75"/>
      <c r="X94" s="76"/>
      <c r="Y94" s="74" t="s">
        <v>81</v>
      </c>
      <c r="Z94" s="75"/>
      <c r="AA94" s="75"/>
      <c r="AB94" s="75"/>
      <c r="AC94" s="75"/>
      <c r="AD94" s="75"/>
      <c r="AE94" s="75"/>
      <c r="AF94" s="75"/>
      <c r="AG94" s="75"/>
      <c r="AH94" s="76"/>
      <c r="AI94" s="77"/>
      <c r="AJ94" s="77"/>
      <c r="AK94" s="77"/>
      <c r="AL94" s="77"/>
      <c r="AM94" s="77"/>
      <c r="AN94" s="77"/>
      <c r="AO94" s="77"/>
      <c r="AP94" s="77"/>
      <c r="AQ94" s="77"/>
      <c r="AR94" s="77"/>
      <c r="AS94" s="77"/>
      <c r="AT94" s="77"/>
      <c r="AU94" s="77"/>
      <c r="AV94" s="77"/>
      <c r="AW94" s="77"/>
      <c r="AX94" s="77"/>
      <c r="AY94" s="77"/>
      <c r="AZ94" s="77"/>
      <c r="BA94" s="77"/>
      <c r="BB94" s="77"/>
      <c r="BC94" s="77">
        <f t="shared" si="7"/>
        <v>0</v>
      </c>
      <c r="BD94" s="77"/>
      <c r="BE94" s="77"/>
      <c r="BF94" s="77"/>
      <c r="BG94" s="77"/>
      <c r="BH94" s="77"/>
      <c r="BI94" s="77"/>
      <c r="BJ94" s="77"/>
      <c r="BK94" s="77"/>
      <c r="BL94" s="77"/>
    </row>
    <row r="95" spans="1:79" ht="16.5" customHeight="1">
      <c r="A95" s="70"/>
      <c r="B95" s="70"/>
      <c r="C95" s="50" t="s">
        <v>118</v>
      </c>
      <c r="D95" s="51"/>
      <c r="E95" s="51"/>
      <c r="F95" s="52"/>
      <c r="G95" s="71" t="s">
        <v>83</v>
      </c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3"/>
      <c r="T95" s="74" t="s">
        <v>81</v>
      </c>
      <c r="U95" s="75"/>
      <c r="V95" s="75"/>
      <c r="W95" s="75"/>
      <c r="X95" s="76"/>
      <c r="Y95" s="74" t="s">
        <v>81</v>
      </c>
      <c r="Z95" s="75"/>
      <c r="AA95" s="75"/>
      <c r="AB95" s="75"/>
      <c r="AC95" s="75"/>
      <c r="AD95" s="75"/>
      <c r="AE95" s="75"/>
      <c r="AF95" s="75"/>
      <c r="AG95" s="75"/>
      <c r="AH95" s="76"/>
      <c r="AI95" s="77"/>
      <c r="AJ95" s="77"/>
      <c r="AK95" s="77"/>
      <c r="AL95" s="77"/>
      <c r="AM95" s="77"/>
      <c r="AN95" s="77"/>
      <c r="AO95" s="77"/>
      <c r="AP95" s="77"/>
      <c r="AQ95" s="77"/>
      <c r="AR95" s="77"/>
      <c r="AS95" s="77"/>
      <c r="AT95" s="77"/>
      <c r="AU95" s="77"/>
      <c r="AV95" s="77"/>
      <c r="AW95" s="77"/>
      <c r="AX95" s="77"/>
      <c r="AY95" s="77"/>
      <c r="AZ95" s="77"/>
      <c r="BA95" s="77"/>
      <c r="BB95" s="77"/>
      <c r="BC95" s="77">
        <f t="shared" si="7"/>
        <v>0</v>
      </c>
      <c r="BD95" s="77"/>
      <c r="BE95" s="77"/>
      <c r="BF95" s="77"/>
      <c r="BG95" s="77"/>
      <c r="BH95" s="77"/>
      <c r="BI95" s="77"/>
      <c r="BJ95" s="77"/>
      <c r="BK95" s="77"/>
      <c r="BL95" s="77"/>
    </row>
    <row r="96" spans="1:79" s="6" customFormat="1" ht="70.5" customHeight="1">
      <c r="A96" s="49"/>
      <c r="B96" s="49"/>
      <c r="C96" s="50" t="s">
        <v>118</v>
      </c>
      <c r="D96" s="51"/>
      <c r="E96" s="51"/>
      <c r="F96" s="52"/>
      <c r="G96" s="53" t="s">
        <v>131</v>
      </c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5"/>
      <c r="T96" s="56" t="s">
        <v>106</v>
      </c>
      <c r="U96" s="57"/>
      <c r="V96" s="57"/>
      <c r="W96" s="57"/>
      <c r="X96" s="58"/>
      <c r="Y96" s="56" t="s">
        <v>103</v>
      </c>
      <c r="Z96" s="59"/>
      <c r="AA96" s="59"/>
      <c r="AB96" s="59"/>
      <c r="AC96" s="59"/>
      <c r="AD96" s="59"/>
      <c r="AE96" s="59"/>
      <c r="AF96" s="59"/>
      <c r="AG96" s="59"/>
      <c r="AH96" s="60"/>
      <c r="AI96" s="61">
        <v>1</v>
      </c>
      <c r="AJ96" s="61"/>
      <c r="AK96" s="61"/>
      <c r="AL96" s="61"/>
      <c r="AM96" s="61"/>
      <c r="AN96" s="61"/>
      <c r="AO96" s="61"/>
      <c r="AP96" s="61"/>
      <c r="AQ96" s="61"/>
      <c r="AR96" s="61"/>
      <c r="AS96" s="61">
        <v>1</v>
      </c>
      <c r="AT96" s="61"/>
      <c r="AU96" s="61"/>
      <c r="AV96" s="61"/>
      <c r="AW96" s="61"/>
      <c r="AX96" s="61"/>
      <c r="AY96" s="61"/>
      <c r="AZ96" s="61"/>
      <c r="BA96" s="61"/>
      <c r="BB96" s="61"/>
      <c r="BC96" s="61">
        <f t="shared" si="7"/>
        <v>0</v>
      </c>
      <c r="BD96" s="61"/>
      <c r="BE96" s="61"/>
      <c r="BF96" s="61"/>
      <c r="BG96" s="61"/>
      <c r="BH96" s="61"/>
      <c r="BI96" s="61"/>
      <c r="BJ96" s="61"/>
      <c r="BK96" s="61"/>
      <c r="BL96" s="61"/>
    </row>
    <row r="97" spans="1:80" ht="15" customHeight="1">
      <c r="A97" s="70"/>
      <c r="B97" s="70"/>
      <c r="C97" s="50" t="s">
        <v>118</v>
      </c>
      <c r="D97" s="51"/>
      <c r="E97" s="51"/>
      <c r="F97" s="52"/>
      <c r="G97" s="71" t="s">
        <v>104</v>
      </c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3"/>
      <c r="T97" s="74" t="s">
        <v>81</v>
      </c>
      <c r="U97" s="75"/>
      <c r="V97" s="75"/>
      <c r="W97" s="75"/>
      <c r="X97" s="76"/>
      <c r="Y97" s="74" t="s">
        <v>81</v>
      </c>
      <c r="Z97" s="75"/>
      <c r="AA97" s="75"/>
      <c r="AB97" s="75"/>
      <c r="AC97" s="75"/>
      <c r="AD97" s="75"/>
      <c r="AE97" s="75"/>
      <c r="AF97" s="75"/>
      <c r="AG97" s="75"/>
      <c r="AH97" s="76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  <c r="AU97" s="77"/>
      <c r="AV97" s="77"/>
      <c r="AW97" s="77"/>
      <c r="AX97" s="77"/>
      <c r="AY97" s="77"/>
      <c r="AZ97" s="77"/>
      <c r="BA97" s="77"/>
      <c r="BB97" s="77"/>
      <c r="BC97" s="77"/>
      <c r="BD97" s="77"/>
      <c r="BE97" s="77"/>
      <c r="BF97" s="77"/>
      <c r="BG97" s="77"/>
      <c r="BH97" s="77"/>
      <c r="BI97" s="77"/>
      <c r="BJ97" s="77"/>
      <c r="BK97" s="77"/>
      <c r="BL97" s="77"/>
    </row>
    <row r="98" spans="1:80" s="6" customFormat="1" ht="47.25" customHeight="1">
      <c r="A98" s="49"/>
      <c r="B98" s="49"/>
      <c r="C98" s="50" t="s">
        <v>118</v>
      </c>
      <c r="D98" s="51"/>
      <c r="E98" s="51"/>
      <c r="F98" s="52"/>
      <c r="G98" s="53" t="s">
        <v>132</v>
      </c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5"/>
      <c r="T98" s="56" t="s">
        <v>106</v>
      </c>
      <c r="U98" s="57"/>
      <c r="V98" s="57"/>
      <c r="W98" s="57"/>
      <c r="X98" s="58"/>
      <c r="Y98" s="56" t="s">
        <v>135</v>
      </c>
      <c r="Z98" s="59"/>
      <c r="AA98" s="59"/>
      <c r="AB98" s="59"/>
      <c r="AC98" s="59"/>
      <c r="AD98" s="59"/>
      <c r="AE98" s="59"/>
      <c r="AF98" s="59"/>
      <c r="AG98" s="59"/>
      <c r="AH98" s="60"/>
      <c r="AI98" s="61">
        <v>1</v>
      </c>
      <c r="AJ98" s="61"/>
      <c r="AK98" s="61"/>
      <c r="AL98" s="61"/>
      <c r="AM98" s="61"/>
      <c r="AN98" s="61"/>
      <c r="AO98" s="61"/>
      <c r="AP98" s="61"/>
      <c r="AQ98" s="61"/>
      <c r="AR98" s="61"/>
      <c r="AS98" s="61">
        <v>1</v>
      </c>
      <c r="AT98" s="61"/>
      <c r="AU98" s="61"/>
      <c r="AV98" s="61"/>
      <c r="AW98" s="61"/>
      <c r="AX98" s="61"/>
      <c r="AY98" s="61"/>
      <c r="AZ98" s="61"/>
      <c r="BA98" s="61"/>
      <c r="BB98" s="61"/>
      <c r="BC98" s="61">
        <f t="shared" ref="BC98" si="8">AS98-AI98</f>
        <v>0</v>
      </c>
      <c r="BD98" s="61"/>
      <c r="BE98" s="61"/>
      <c r="BF98" s="61"/>
      <c r="BG98" s="61"/>
      <c r="BH98" s="61"/>
      <c r="BI98" s="61"/>
      <c r="BJ98" s="61"/>
      <c r="BK98" s="61"/>
      <c r="BL98" s="61"/>
    </row>
    <row r="99" spans="1:80" ht="15" customHeight="1">
      <c r="A99" s="70"/>
      <c r="B99" s="70"/>
      <c r="C99" s="50" t="s">
        <v>118</v>
      </c>
      <c r="D99" s="51"/>
      <c r="E99" s="51"/>
      <c r="F99" s="52"/>
      <c r="G99" s="71" t="s">
        <v>95</v>
      </c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3"/>
      <c r="T99" s="74" t="s">
        <v>81</v>
      </c>
      <c r="U99" s="75"/>
      <c r="V99" s="75"/>
      <c r="W99" s="75"/>
      <c r="X99" s="76"/>
      <c r="Y99" s="74" t="s">
        <v>81</v>
      </c>
      <c r="Z99" s="75"/>
      <c r="AA99" s="75"/>
      <c r="AB99" s="75"/>
      <c r="AC99" s="75"/>
      <c r="AD99" s="75"/>
      <c r="AE99" s="75"/>
      <c r="AF99" s="75"/>
      <c r="AG99" s="75"/>
      <c r="AH99" s="76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  <c r="AU99" s="77"/>
      <c r="AV99" s="77"/>
      <c r="AW99" s="77"/>
      <c r="AX99" s="77"/>
      <c r="AY99" s="77"/>
      <c r="AZ99" s="77"/>
      <c r="BA99" s="77"/>
      <c r="BB99" s="77"/>
      <c r="BC99" s="77">
        <f t="shared" ref="BC99:BC102" si="9">AS99-AI99</f>
        <v>0</v>
      </c>
      <c r="BD99" s="77"/>
      <c r="BE99" s="77"/>
      <c r="BF99" s="77"/>
      <c r="BG99" s="77"/>
      <c r="BH99" s="77"/>
      <c r="BI99" s="77"/>
      <c r="BJ99" s="77"/>
      <c r="BK99" s="77"/>
      <c r="BL99" s="77"/>
    </row>
    <row r="100" spans="1:80" s="6" customFormat="1" ht="36" customHeight="1">
      <c r="A100" s="49"/>
      <c r="B100" s="49"/>
      <c r="C100" s="50" t="s">
        <v>118</v>
      </c>
      <c r="D100" s="51"/>
      <c r="E100" s="51"/>
      <c r="F100" s="52"/>
      <c r="G100" s="53" t="s">
        <v>133</v>
      </c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5"/>
      <c r="T100" s="56" t="s">
        <v>100</v>
      </c>
      <c r="U100" s="57"/>
      <c r="V100" s="57"/>
      <c r="W100" s="57"/>
      <c r="X100" s="58"/>
      <c r="Y100" s="56" t="s">
        <v>105</v>
      </c>
      <c r="Z100" s="59"/>
      <c r="AA100" s="59"/>
      <c r="AB100" s="59"/>
      <c r="AC100" s="59"/>
      <c r="AD100" s="59"/>
      <c r="AE100" s="59"/>
      <c r="AF100" s="59"/>
      <c r="AG100" s="59"/>
      <c r="AH100" s="60"/>
      <c r="AI100" s="61">
        <f>18.1+56.9</f>
        <v>75</v>
      </c>
      <c r="AJ100" s="61"/>
      <c r="AK100" s="61"/>
      <c r="AL100" s="61"/>
      <c r="AM100" s="61"/>
      <c r="AN100" s="61"/>
      <c r="AO100" s="61"/>
      <c r="AP100" s="61"/>
      <c r="AQ100" s="61"/>
      <c r="AR100" s="61"/>
      <c r="AS100" s="61">
        <v>70.5</v>
      </c>
      <c r="AT100" s="61"/>
      <c r="AU100" s="61"/>
      <c r="AV100" s="61"/>
      <c r="AW100" s="61"/>
      <c r="AX100" s="61"/>
      <c r="AY100" s="61"/>
      <c r="AZ100" s="61"/>
      <c r="BA100" s="61"/>
      <c r="BB100" s="61"/>
      <c r="BC100" s="61">
        <f t="shared" si="9"/>
        <v>-4.5</v>
      </c>
      <c r="BD100" s="61"/>
      <c r="BE100" s="61"/>
      <c r="BF100" s="61"/>
      <c r="BG100" s="61"/>
      <c r="BH100" s="61"/>
      <c r="BI100" s="61"/>
      <c r="BJ100" s="61"/>
      <c r="BK100" s="61"/>
      <c r="BL100" s="61"/>
    </row>
    <row r="101" spans="1:80" ht="20.25" customHeight="1">
      <c r="A101" s="70"/>
      <c r="B101" s="70"/>
      <c r="C101" s="50" t="s">
        <v>118</v>
      </c>
      <c r="D101" s="51"/>
      <c r="E101" s="51"/>
      <c r="F101" s="52"/>
      <c r="G101" s="71" t="s">
        <v>96</v>
      </c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3"/>
      <c r="T101" s="74" t="s">
        <v>81</v>
      </c>
      <c r="U101" s="75"/>
      <c r="V101" s="75"/>
      <c r="W101" s="75"/>
      <c r="X101" s="76"/>
      <c r="Y101" s="74" t="s">
        <v>81</v>
      </c>
      <c r="Z101" s="75"/>
      <c r="AA101" s="75"/>
      <c r="AB101" s="75"/>
      <c r="AC101" s="75"/>
      <c r="AD101" s="75"/>
      <c r="AE101" s="75"/>
      <c r="AF101" s="75"/>
      <c r="AG101" s="75"/>
      <c r="AH101" s="76"/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  <c r="AS101" s="77"/>
      <c r="AT101" s="77"/>
      <c r="AU101" s="77"/>
      <c r="AV101" s="77"/>
      <c r="AW101" s="77"/>
      <c r="AX101" s="77"/>
      <c r="AY101" s="77"/>
      <c r="AZ101" s="77"/>
      <c r="BA101" s="77"/>
      <c r="BB101" s="77"/>
      <c r="BC101" s="77">
        <f t="shared" si="9"/>
        <v>0</v>
      </c>
      <c r="BD101" s="77"/>
      <c r="BE101" s="77"/>
      <c r="BF101" s="77"/>
      <c r="BG101" s="77"/>
      <c r="BH101" s="77"/>
      <c r="BI101" s="77"/>
      <c r="BJ101" s="77"/>
      <c r="BK101" s="77"/>
      <c r="BL101" s="77"/>
    </row>
    <row r="102" spans="1:80" s="2" customFormat="1" ht="87" customHeight="1">
      <c r="A102" s="49"/>
      <c r="B102" s="49"/>
      <c r="C102" s="50" t="s">
        <v>118</v>
      </c>
      <c r="D102" s="51"/>
      <c r="E102" s="51"/>
      <c r="F102" s="52"/>
      <c r="G102" s="53" t="s">
        <v>140</v>
      </c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5"/>
      <c r="T102" s="56" t="s">
        <v>102</v>
      </c>
      <c r="U102" s="57"/>
      <c r="V102" s="57"/>
      <c r="W102" s="57"/>
      <c r="X102" s="58"/>
      <c r="Y102" s="56" t="s">
        <v>105</v>
      </c>
      <c r="Z102" s="59"/>
      <c r="AA102" s="59"/>
      <c r="AB102" s="59"/>
      <c r="AC102" s="59"/>
      <c r="AD102" s="59"/>
      <c r="AE102" s="59"/>
      <c r="AF102" s="59"/>
      <c r="AG102" s="59"/>
      <c r="AH102" s="60"/>
      <c r="AI102" s="61">
        <v>100</v>
      </c>
      <c r="AJ102" s="61"/>
      <c r="AK102" s="61"/>
      <c r="AL102" s="61"/>
      <c r="AM102" s="61"/>
      <c r="AN102" s="61"/>
      <c r="AO102" s="61"/>
      <c r="AP102" s="61"/>
      <c r="AQ102" s="61"/>
      <c r="AR102" s="61"/>
      <c r="AS102" s="61">
        <v>100</v>
      </c>
      <c r="AT102" s="61"/>
      <c r="AU102" s="61"/>
      <c r="AV102" s="61"/>
      <c r="AW102" s="61"/>
      <c r="AX102" s="61"/>
      <c r="AY102" s="61"/>
      <c r="AZ102" s="61"/>
      <c r="BA102" s="61"/>
      <c r="BB102" s="61"/>
      <c r="BC102" s="61">
        <f t="shared" si="9"/>
        <v>0</v>
      </c>
      <c r="BD102" s="61"/>
      <c r="BE102" s="61"/>
      <c r="BF102" s="61"/>
      <c r="BG102" s="61"/>
      <c r="BH102" s="61"/>
      <c r="BI102" s="61"/>
      <c r="BJ102" s="61"/>
      <c r="BK102" s="61"/>
      <c r="BL102" s="61"/>
      <c r="BM102" s="7"/>
      <c r="BN102" s="7"/>
      <c r="BO102" s="7"/>
      <c r="BP102" s="7"/>
      <c r="BQ102" s="7"/>
    </row>
    <row r="103" spans="1:80" ht="15" customHeight="1">
      <c r="A103" s="7" t="s">
        <v>34</v>
      </c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</row>
    <row r="104" spans="1:80" s="8" customFormat="1" ht="26.25" customHeight="1">
      <c r="A104" s="62" t="s">
        <v>34</v>
      </c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  <c r="BA104" s="62"/>
      <c r="BB104" s="62"/>
      <c r="BC104" s="62"/>
      <c r="BD104" s="62"/>
      <c r="BE104" s="62"/>
      <c r="BF104" s="62"/>
      <c r="BG104" s="62"/>
      <c r="BH104" s="62"/>
      <c r="BI104" s="62"/>
      <c r="BJ104" s="62"/>
      <c r="BK104" s="62"/>
      <c r="BL104" s="62"/>
      <c r="BM104" s="62"/>
      <c r="BN104" s="62"/>
      <c r="BO104" s="62"/>
      <c r="BP104" s="62"/>
      <c r="BQ104" s="62"/>
    </row>
    <row r="105" spans="1:80" ht="15" customHeight="1">
      <c r="A105" s="63" t="s">
        <v>90</v>
      </c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63"/>
      <c r="AS105" s="63"/>
      <c r="AT105" s="63"/>
      <c r="AU105" s="63"/>
      <c r="AV105" s="63"/>
      <c r="AW105" s="63"/>
      <c r="AX105" s="63"/>
      <c r="AY105" s="63"/>
      <c r="AZ105" s="63"/>
      <c r="BA105" s="63"/>
      <c r="BB105" s="63"/>
      <c r="BC105" s="63"/>
      <c r="BD105" s="63"/>
      <c r="BE105" s="63"/>
      <c r="BF105" s="63"/>
      <c r="BG105" s="63"/>
      <c r="BH105" s="63"/>
      <c r="BI105" s="63"/>
      <c r="BJ105" s="63"/>
      <c r="BK105" s="63"/>
      <c r="BL105" s="63"/>
    </row>
    <row r="107" spans="1:80" ht="39.950000000000003" customHeight="1">
      <c r="A107" s="30" t="s">
        <v>22</v>
      </c>
      <c r="B107" s="30"/>
      <c r="C107" s="30"/>
      <c r="D107" s="64" t="s">
        <v>21</v>
      </c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6"/>
      <c r="Q107" s="64" t="s">
        <v>14</v>
      </c>
      <c r="R107" s="65"/>
      <c r="S107" s="65"/>
      <c r="T107" s="65"/>
      <c r="U107" s="66"/>
      <c r="V107" s="30" t="s">
        <v>41</v>
      </c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 t="s">
        <v>42</v>
      </c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 t="s">
        <v>43</v>
      </c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 t="s">
        <v>44</v>
      </c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  <c r="BQ107" s="30"/>
    </row>
    <row r="108" spans="1:80" ht="33.950000000000003" customHeight="1">
      <c r="A108" s="30"/>
      <c r="B108" s="30"/>
      <c r="C108" s="30"/>
      <c r="D108" s="67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9"/>
      <c r="Q108" s="67"/>
      <c r="R108" s="68"/>
      <c r="S108" s="68"/>
      <c r="T108" s="68"/>
      <c r="U108" s="69"/>
      <c r="V108" s="30" t="s">
        <v>10</v>
      </c>
      <c r="W108" s="30"/>
      <c r="X108" s="30"/>
      <c r="Y108" s="30"/>
      <c r="Z108" s="30" t="s">
        <v>9</v>
      </c>
      <c r="AA108" s="30"/>
      <c r="AB108" s="30"/>
      <c r="AC108" s="30"/>
      <c r="AD108" s="30" t="s">
        <v>23</v>
      </c>
      <c r="AE108" s="30"/>
      <c r="AF108" s="30"/>
      <c r="AG108" s="30"/>
      <c r="AH108" s="30" t="s">
        <v>10</v>
      </c>
      <c r="AI108" s="30"/>
      <c r="AJ108" s="30"/>
      <c r="AK108" s="30"/>
      <c r="AL108" s="30" t="s">
        <v>9</v>
      </c>
      <c r="AM108" s="30"/>
      <c r="AN108" s="30"/>
      <c r="AO108" s="30"/>
      <c r="AP108" s="30" t="s">
        <v>23</v>
      </c>
      <c r="AQ108" s="30"/>
      <c r="AR108" s="30"/>
      <c r="AS108" s="30"/>
      <c r="AT108" s="30" t="s">
        <v>10</v>
      </c>
      <c r="AU108" s="30"/>
      <c r="AV108" s="30"/>
      <c r="AW108" s="30"/>
      <c r="AX108" s="30" t="s">
        <v>9</v>
      </c>
      <c r="AY108" s="30"/>
      <c r="AZ108" s="30"/>
      <c r="BA108" s="30"/>
      <c r="BB108" s="30" t="s">
        <v>23</v>
      </c>
      <c r="BC108" s="30"/>
      <c r="BD108" s="30"/>
      <c r="BE108" s="30"/>
      <c r="BF108" s="30" t="s">
        <v>10</v>
      </c>
      <c r="BG108" s="30"/>
      <c r="BH108" s="30"/>
      <c r="BI108" s="30"/>
      <c r="BJ108" s="30" t="s">
        <v>9</v>
      </c>
      <c r="BK108" s="30"/>
      <c r="BL108" s="30"/>
      <c r="BM108" s="30"/>
      <c r="BN108" s="30" t="s">
        <v>23</v>
      </c>
      <c r="BO108" s="30"/>
      <c r="BP108" s="30"/>
      <c r="BQ108" s="30"/>
    </row>
    <row r="109" spans="1:80" ht="15" customHeight="1">
      <c r="A109" s="30">
        <v>1</v>
      </c>
      <c r="B109" s="30"/>
      <c r="C109" s="30"/>
      <c r="D109" s="46">
        <v>2</v>
      </c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8"/>
      <c r="Q109" s="46">
        <v>3</v>
      </c>
      <c r="R109" s="47"/>
      <c r="S109" s="47"/>
      <c r="T109" s="47"/>
      <c r="U109" s="48"/>
      <c r="V109" s="30">
        <v>4</v>
      </c>
      <c r="W109" s="30"/>
      <c r="X109" s="30"/>
      <c r="Y109" s="30"/>
      <c r="Z109" s="30">
        <v>5</v>
      </c>
      <c r="AA109" s="30"/>
      <c r="AB109" s="30"/>
      <c r="AC109" s="30"/>
      <c r="AD109" s="30">
        <v>6</v>
      </c>
      <c r="AE109" s="30"/>
      <c r="AF109" s="30"/>
      <c r="AG109" s="30"/>
      <c r="AH109" s="30">
        <v>7</v>
      </c>
      <c r="AI109" s="30"/>
      <c r="AJ109" s="30"/>
      <c r="AK109" s="30"/>
      <c r="AL109" s="30">
        <v>8</v>
      </c>
      <c r="AM109" s="30"/>
      <c r="AN109" s="30"/>
      <c r="AO109" s="30"/>
      <c r="AP109" s="30">
        <v>9</v>
      </c>
      <c r="AQ109" s="30"/>
      <c r="AR109" s="30"/>
      <c r="AS109" s="30"/>
      <c r="AT109" s="30">
        <v>10</v>
      </c>
      <c r="AU109" s="30"/>
      <c r="AV109" s="30"/>
      <c r="AW109" s="30"/>
      <c r="AX109" s="30">
        <v>11</v>
      </c>
      <c r="AY109" s="30"/>
      <c r="AZ109" s="30"/>
      <c r="BA109" s="30"/>
      <c r="BB109" s="30">
        <v>12</v>
      </c>
      <c r="BC109" s="30"/>
      <c r="BD109" s="30"/>
      <c r="BE109" s="30"/>
      <c r="BF109" s="30">
        <v>13</v>
      </c>
      <c r="BG109" s="30"/>
      <c r="BH109" s="30"/>
      <c r="BI109" s="30"/>
      <c r="BJ109" s="30">
        <v>14</v>
      </c>
      <c r="BK109" s="30"/>
      <c r="BL109" s="30"/>
      <c r="BM109" s="30"/>
      <c r="BN109" s="30">
        <v>15</v>
      </c>
      <c r="BO109" s="30"/>
      <c r="BP109" s="30"/>
      <c r="BQ109" s="30"/>
    </row>
    <row r="110" spans="1:80" ht="12.75" hidden="1" customHeight="1">
      <c r="A110" s="31" t="s">
        <v>58</v>
      </c>
      <c r="B110" s="32"/>
      <c r="C110" s="33"/>
      <c r="D110" s="34" t="s">
        <v>55</v>
      </c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6"/>
      <c r="Q110" s="31" t="s">
        <v>53</v>
      </c>
      <c r="R110" s="32"/>
      <c r="S110" s="32"/>
      <c r="T110" s="32"/>
      <c r="U110" s="33"/>
      <c r="V110" s="37" t="s">
        <v>45</v>
      </c>
      <c r="W110" s="38"/>
      <c r="X110" s="38"/>
      <c r="Y110" s="39"/>
      <c r="Z110" s="37" t="s">
        <v>59</v>
      </c>
      <c r="AA110" s="38"/>
      <c r="AB110" s="38"/>
      <c r="AC110" s="39"/>
      <c r="AD110" s="40" t="s">
        <v>62</v>
      </c>
      <c r="AE110" s="41"/>
      <c r="AF110" s="41"/>
      <c r="AG110" s="42"/>
      <c r="AH110" s="37" t="s">
        <v>47</v>
      </c>
      <c r="AI110" s="38"/>
      <c r="AJ110" s="38"/>
      <c r="AK110" s="39"/>
      <c r="AL110" s="37" t="s">
        <v>46</v>
      </c>
      <c r="AM110" s="38"/>
      <c r="AN110" s="38"/>
      <c r="AO110" s="39"/>
      <c r="AP110" s="40" t="s">
        <v>62</v>
      </c>
      <c r="AQ110" s="41"/>
      <c r="AR110" s="41"/>
      <c r="AS110" s="42"/>
      <c r="AT110" s="37" t="s">
        <v>48</v>
      </c>
      <c r="AU110" s="38"/>
      <c r="AV110" s="38"/>
      <c r="AW110" s="39"/>
      <c r="AX110" s="37" t="s">
        <v>49</v>
      </c>
      <c r="AY110" s="38"/>
      <c r="AZ110" s="38"/>
      <c r="BA110" s="39"/>
      <c r="BB110" s="40" t="s">
        <v>62</v>
      </c>
      <c r="BC110" s="41"/>
      <c r="BD110" s="41"/>
      <c r="BE110" s="42"/>
      <c r="BF110" s="43" t="s">
        <v>60</v>
      </c>
      <c r="BG110" s="44"/>
      <c r="BH110" s="44"/>
      <c r="BI110" s="45"/>
      <c r="BJ110" s="37" t="s">
        <v>61</v>
      </c>
      <c r="BK110" s="38"/>
      <c r="BL110" s="38"/>
      <c r="BM110" s="39"/>
      <c r="BN110" s="40" t="s">
        <v>62</v>
      </c>
      <c r="BO110" s="41"/>
      <c r="BP110" s="41"/>
      <c r="BQ110" s="42"/>
      <c r="CA110" s="1" t="s">
        <v>76</v>
      </c>
      <c r="CB110" s="1" t="s">
        <v>79</v>
      </c>
    </row>
    <row r="111" spans="1:80" s="6" customFormat="1" ht="15.75" customHeight="1">
      <c r="A111" s="24" t="s">
        <v>81</v>
      </c>
      <c r="B111" s="25"/>
      <c r="C111" s="26"/>
      <c r="D111" s="27" t="s">
        <v>82</v>
      </c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9"/>
      <c r="Q111" s="24"/>
      <c r="R111" s="25"/>
      <c r="S111" s="25"/>
      <c r="T111" s="25"/>
      <c r="U111" s="26"/>
      <c r="V111" s="17"/>
      <c r="W111" s="18"/>
      <c r="X111" s="18"/>
      <c r="Y111" s="19"/>
      <c r="Z111" s="17"/>
      <c r="AA111" s="18"/>
      <c r="AB111" s="18"/>
      <c r="AC111" s="19"/>
      <c r="AD111" s="17">
        <f>V111+Z111</f>
        <v>0</v>
      </c>
      <c r="AE111" s="18"/>
      <c r="AF111" s="18"/>
      <c r="AG111" s="19"/>
      <c r="AH111" s="17"/>
      <c r="AI111" s="18"/>
      <c r="AJ111" s="18"/>
      <c r="AK111" s="19"/>
      <c r="AL111" s="17"/>
      <c r="AM111" s="18"/>
      <c r="AN111" s="18"/>
      <c r="AO111" s="19"/>
      <c r="AP111" s="17">
        <f>AH111+AL111</f>
        <v>0</v>
      </c>
      <c r="AQ111" s="18"/>
      <c r="AR111" s="18"/>
      <c r="AS111" s="19"/>
      <c r="AT111" s="17"/>
      <c r="AU111" s="18"/>
      <c r="AV111" s="18"/>
      <c r="AW111" s="19"/>
      <c r="AX111" s="17"/>
      <c r="AY111" s="18"/>
      <c r="AZ111" s="18"/>
      <c r="BA111" s="19"/>
      <c r="BB111" s="17">
        <f>AT111+AX111</f>
        <v>0</v>
      </c>
      <c r="BC111" s="18"/>
      <c r="BD111" s="18"/>
      <c r="BE111" s="19"/>
      <c r="BF111" s="20"/>
      <c r="BG111" s="21"/>
      <c r="BH111" s="21"/>
      <c r="BI111" s="22"/>
      <c r="BJ111" s="17"/>
      <c r="BK111" s="18"/>
      <c r="BL111" s="18"/>
      <c r="BM111" s="19"/>
      <c r="BN111" s="17">
        <f>BF111+BJ111</f>
        <v>0</v>
      </c>
      <c r="BO111" s="18"/>
      <c r="BP111" s="18"/>
      <c r="BQ111" s="19"/>
      <c r="CA111" s="6" t="s">
        <v>139</v>
      </c>
    </row>
    <row r="114" spans="1:64" ht="15.75">
      <c r="A114" s="23" t="s">
        <v>35</v>
      </c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</row>
    <row r="115" spans="1:64" ht="15.75">
      <c r="A115" s="23" t="s">
        <v>36</v>
      </c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</row>
    <row r="116" spans="1:64" ht="15.75">
      <c r="A116" s="23" t="s">
        <v>37</v>
      </c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</row>
    <row r="117" spans="1:64" ht="15.7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</row>
    <row r="119" spans="1:64" ht="15.75">
      <c r="A119" s="13" t="s">
        <v>87</v>
      </c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5"/>
      <c r="AO119" s="5"/>
      <c r="AP119" s="15" t="s">
        <v>88</v>
      </c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</row>
    <row r="120" spans="1:64">
      <c r="W120" s="11" t="s">
        <v>38</v>
      </c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9"/>
      <c r="AO120" s="9"/>
      <c r="AP120" s="16" t="s">
        <v>39</v>
      </c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</row>
    <row r="123" spans="1:64" ht="15.75">
      <c r="A123" s="13" t="s">
        <v>108</v>
      </c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5"/>
      <c r="AO123" s="5"/>
      <c r="AP123" s="15" t="s">
        <v>109</v>
      </c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</row>
    <row r="124" spans="1:64">
      <c r="W124" s="11" t="s">
        <v>38</v>
      </c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9"/>
      <c r="AO124" s="9"/>
      <c r="AP124" s="11" t="s">
        <v>39</v>
      </c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</row>
  </sheetData>
  <mergeCells count="661">
    <mergeCell ref="A84:B84"/>
    <mergeCell ref="C84:F84"/>
    <mergeCell ref="G84:S84"/>
    <mergeCell ref="T84:X84"/>
    <mergeCell ref="Y84:AH84"/>
    <mergeCell ref="AI84:AR84"/>
    <mergeCell ref="AS84:BB84"/>
    <mergeCell ref="BC84:BL84"/>
    <mergeCell ref="A79:B79"/>
    <mergeCell ref="C79:F79"/>
    <mergeCell ref="G79:S79"/>
    <mergeCell ref="T79:X79"/>
    <mergeCell ref="Y79:AH79"/>
    <mergeCell ref="AI79:AR79"/>
    <mergeCell ref="AS79:BB79"/>
    <mergeCell ref="BC79:BL79"/>
    <mergeCell ref="A83:B83"/>
    <mergeCell ref="C83:F83"/>
    <mergeCell ref="G83:S83"/>
    <mergeCell ref="T83:X83"/>
    <mergeCell ref="Y83:AH83"/>
    <mergeCell ref="AI83:AR83"/>
    <mergeCell ref="AS83:BB83"/>
    <mergeCell ref="BC83:BL83"/>
    <mergeCell ref="AS77:BB77"/>
    <mergeCell ref="BC77:BL77"/>
    <mergeCell ref="A78:B78"/>
    <mergeCell ref="C78:F78"/>
    <mergeCell ref="G78:S78"/>
    <mergeCell ref="T78:X78"/>
    <mergeCell ref="Y78:AH78"/>
    <mergeCell ref="AI78:AR78"/>
    <mergeCell ref="AS78:BB78"/>
    <mergeCell ref="BC78:BL78"/>
    <mergeCell ref="A73:B73"/>
    <mergeCell ref="C73:F73"/>
    <mergeCell ref="G73:S73"/>
    <mergeCell ref="T73:X73"/>
    <mergeCell ref="Y73:AH73"/>
    <mergeCell ref="BC73:BL73"/>
    <mergeCell ref="A74:B74"/>
    <mergeCell ref="C74:F74"/>
    <mergeCell ref="G74:S74"/>
    <mergeCell ref="T74:X74"/>
    <mergeCell ref="Y74:AH74"/>
    <mergeCell ref="AI74:AR74"/>
    <mergeCell ref="AS74:BB74"/>
    <mergeCell ref="BC74:BL74"/>
    <mergeCell ref="A71:B71"/>
    <mergeCell ref="C71:F71"/>
    <mergeCell ref="G71:S71"/>
    <mergeCell ref="T71:X71"/>
    <mergeCell ref="Y71:AH71"/>
    <mergeCell ref="AI71:AR71"/>
    <mergeCell ref="AS71:BB71"/>
    <mergeCell ref="BC71:BL71"/>
    <mergeCell ref="A72:B72"/>
    <mergeCell ref="C72:F72"/>
    <mergeCell ref="G72:S72"/>
    <mergeCell ref="T72:X72"/>
    <mergeCell ref="Y72:AH72"/>
    <mergeCell ref="AI72:AR72"/>
    <mergeCell ref="AS72:BB72"/>
    <mergeCell ref="BC72:BL72"/>
    <mergeCell ref="T67:X67"/>
    <mergeCell ref="Y67:AH67"/>
    <mergeCell ref="AI67:AR67"/>
    <mergeCell ref="AS67:BB67"/>
    <mergeCell ref="BC67:BL67"/>
    <mergeCell ref="BC68:BL68"/>
    <mergeCell ref="A69:B69"/>
    <mergeCell ref="C69:F69"/>
    <mergeCell ref="G69:S69"/>
    <mergeCell ref="T69:X69"/>
    <mergeCell ref="Y69:AH69"/>
    <mergeCell ref="AI69:AR69"/>
    <mergeCell ref="AS69:BB69"/>
    <mergeCell ref="BC69:BL69"/>
    <mergeCell ref="A68:B68"/>
    <mergeCell ref="C68:F68"/>
    <mergeCell ref="G68:S68"/>
    <mergeCell ref="T68:X68"/>
    <mergeCell ref="Y68:AH68"/>
    <mergeCell ref="AI68:AR68"/>
    <mergeCell ref="C62:F62"/>
    <mergeCell ref="A65:B65"/>
    <mergeCell ref="C65:F65"/>
    <mergeCell ref="G65:S65"/>
    <mergeCell ref="T65:X65"/>
    <mergeCell ref="Y65:AH65"/>
    <mergeCell ref="AI65:AR65"/>
    <mergeCell ref="AS65:BB65"/>
    <mergeCell ref="BC65:BL65"/>
    <mergeCell ref="T63:X63"/>
    <mergeCell ref="Y63:AH63"/>
    <mergeCell ref="AI63:AR63"/>
    <mergeCell ref="AS63:BB63"/>
    <mergeCell ref="BC63:BL63"/>
    <mergeCell ref="A64:B64"/>
    <mergeCell ref="C64:F64"/>
    <mergeCell ref="G64:S64"/>
    <mergeCell ref="A62:B62"/>
    <mergeCell ref="G62:S62"/>
    <mergeCell ref="AC42:AF42"/>
    <mergeCell ref="AG42:AJ42"/>
    <mergeCell ref="A39:C39"/>
    <mergeCell ref="D39:G39"/>
    <mergeCell ref="H39:K39"/>
    <mergeCell ref="L39:AB39"/>
    <mergeCell ref="AC39:AF39"/>
    <mergeCell ref="AG39:AJ39"/>
    <mergeCell ref="A40:C40"/>
    <mergeCell ref="D40:G40"/>
    <mergeCell ref="H40:K40"/>
    <mergeCell ref="BI39:BL39"/>
    <mergeCell ref="AK39:AN39"/>
    <mergeCell ref="AO39:AR39"/>
    <mergeCell ref="AS39:AV39"/>
    <mergeCell ref="BA42:BD42"/>
    <mergeCell ref="BE42:BH42"/>
    <mergeCell ref="AG49:AK49"/>
    <mergeCell ref="AQ51:AV51"/>
    <mergeCell ref="AW51:BA51"/>
    <mergeCell ref="BB51:BF51"/>
    <mergeCell ref="BG51:BL51"/>
    <mergeCell ref="AG51:AK51"/>
    <mergeCell ref="AL51:AP51"/>
    <mergeCell ref="BG50:BL50"/>
    <mergeCell ref="BB50:BF50"/>
    <mergeCell ref="AW50:BA50"/>
    <mergeCell ref="AQ50:AV50"/>
    <mergeCell ref="AL50:AP50"/>
    <mergeCell ref="AG50:AK50"/>
    <mergeCell ref="A46:BL46"/>
    <mergeCell ref="A42:C42"/>
    <mergeCell ref="D42:G42"/>
    <mergeCell ref="H42:K42"/>
    <mergeCell ref="L42:AB42"/>
    <mergeCell ref="C59:F59"/>
    <mergeCell ref="G59:S59"/>
    <mergeCell ref="A60:B60"/>
    <mergeCell ref="C60:F60"/>
    <mergeCell ref="BC59:BL59"/>
    <mergeCell ref="G60:S60"/>
    <mergeCell ref="G61:S61"/>
    <mergeCell ref="A57:B57"/>
    <mergeCell ref="C57:F57"/>
    <mergeCell ref="AI58:AR58"/>
    <mergeCell ref="AI56:AR56"/>
    <mergeCell ref="Y56:AH56"/>
    <mergeCell ref="AG52:AK52"/>
    <mergeCell ref="AL52:AP52"/>
    <mergeCell ref="AQ52:AV52"/>
    <mergeCell ref="V52:Z52"/>
    <mergeCell ref="AA52:AF52"/>
    <mergeCell ref="A54:BL54"/>
    <mergeCell ref="AS56:BB56"/>
    <mergeCell ref="AW52:BA52"/>
    <mergeCell ref="BB52:BF52"/>
    <mergeCell ref="BG52:BL52"/>
    <mergeCell ref="BC56:BL56"/>
    <mergeCell ref="AA50:AF50"/>
    <mergeCell ref="V50:Z50"/>
    <mergeCell ref="Q50:U50"/>
    <mergeCell ref="A50:P50"/>
    <mergeCell ref="A51:P51"/>
    <mergeCell ref="Q51:U51"/>
    <mergeCell ref="V51:Z51"/>
    <mergeCell ref="T56:X56"/>
    <mergeCell ref="G56:S56"/>
    <mergeCell ref="AA51:AF51"/>
    <mergeCell ref="A56:B56"/>
    <mergeCell ref="C56:F56"/>
    <mergeCell ref="A52:P52"/>
    <mergeCell ref="Q52:U52"/>
    <mergeCell ref="T64:X64"/>
    <mergeCell ref="Y64:AH64"/>
    <mergeCell ref="AI64:AR64"/>
    <mergeCell ref="AS64:BB64"/>
    <mergeCell ref="BC64:BL64"/>
    <mergeCell ref="T76:X76"/>
    <mergeCell ref="Y76:AH76"/>
    <mergeCell ref="AI76:AR76"/>
    <mergeCell ref="AS76:BB76"/>
    <mergeCell ref="AI73:AR73"/>
    <mergeCell ref="AS73:BB73"/>
    <mergeCell ref="A70:BL70"/>
    <mergeCell ref="C76:F76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7:B67"/>
    <mergeCell ref="C67:F67"/>
    <mergeCell ref="G67:S67"/>
    <mergeCell ref="T59:X59"/>
    <mergeCell ref="Y59:AH59"/>
    <mergeCell ref="AI59:AR59"/>
    <mergeCell ref="AS59:BB59"/>
    <mergeCell ref="AI61:AR61"/>
    <mergeCell ref="Y62:AH62"/>
    <mergeCell ref="AI62:AR62"/>
    <mergeCell ref="AS62:BB62"/>
    <mergeCell ref="BC62:BL62"/>
    <mergeCell ref="T62:X62"/>
    <mergeCell ref="T61:X61"/>
    <mergeCell ref="Y61:AH61"/>
    <mergeCell ref="AO2:BL4"/>
    <mergeCell ref="Y13:AL13"/>
    <mergeCell ref="M18:AA18"/>
    <mergeCell ref="B14:K14"/>
    <mergeCell ref="B16:K16"/>
    <mergeCell ref="B18:K18"/>
    <mergeCell ref="A17:K17"/>
    <mergeCell ref="L17:AP17"/>
    <mergeCell ref="AC18:BL18"/>
    <mergeCell ref="A15:K15"/>
    <mergeCell ref="A11:BL11"/>
    <mergeCell ref="A12:BL12"/>
    <mergeCell ref="L14:BL14"/>
    <mergeCell ref="A5:BL5"/>
    <mergeCell ref="A6:BL6"/>
    <mergeCell ref="A7:BL7"/>
    <mergeCell ref="A8:BL8"/>
    <mergeCell ref="A9:BL9"/>
    <mergeCell ref="L15:AP15"/>
    <mergeCell ref="L16:BL16"/>
    <mergeCell ref="G76:S76"/>
    <mergeCell ref="C85:F85"/>
    <mergeCell ref="G85:S85"/>
    <mergeCell ref="T85:X85"/>
    <mergeCell ref="Y85:AH85"/>
    <mergeCell ref="AI85:AR85"/>
    <mergeCell ref="AS85:BB85"/>
    <mergeCell ref="BC85:BL85"/>
    <mergeCell ref="C86:F86"/>
    <mergeCell ref="G86:S86"/>
    <mergeCell ref="T86:X86"/>
    <mergeCell ref="Y86:AH86"/>
    <mergeCell ref="AI86:AR86"/>
    <mergeCell ref="AS86:BB86"/>
    <mergeCell ref="A81:BL81"/>
    <mergeCell ref="BC86:BL86"/>
    <mergeCell ref="A85:B85"/>
    <mergeCell ref="A86:B86"/>
    <mergeCell ref="A77:B77"/>
    <mergeCell ref="C77:F77"/>
    <mergeCell ref="G77:S77"/>
    <mergeCell ref="T77:X77"/>
    <mergeCell ref="Y77:AH77"/>
    <mergeCell ref="AI77:AR77"/>
    <mergeCell ref="AS58:BB58"/>
    <mergeCell ref="BC58:BL58"/>
    <mergeCell ref="A58:B58"/>
    <mergeCell ref="C58:F58"/>
    <mergeCell ref="G58:S58"/>
    <mergeCell ref="T58:X58"/>
    <mergeCell ref="Y58:AH58"/>
    <mergeCell ref="BC57:BL57"/>
    <mergeCell ref="AS57:BB57"/>
    <mergeCell ref="AI57:AR57"/>
    <mergeCell ref="Y57:AH57"/>
    <mergeCell ref="T57:X57"/>
    <mergeCell ref="G57:S57"/>
    <mergeCell ref="A59:B59"/>
    <mergeCell ref="A76:B76"/>
    <mergeCell ref="BC76:BL76"/>
    <mergeCell ref="A75:B75"/>
    <mergeCell ref="T75:X75"/>
    <mergeCell ref="Y75:AH75"/>
    <mergeCell ref="AI75:AR75"/>
    <mergeCell ref="AS75:BB75"/>
    <mergeCell ref="BC75:BL75"/>
    <mergeCell ref="T60:X60"/>
    <mergeCell ref="Y60:AH60"/>
    <mergeCell ref="AI60:AR60"/>
    <mergeCell ref="AS60:BB60"/>
    <mergeCell ref="BC60:BL60"/>
    <mergeCell ref="AS61:BB61"/>
    <mergeCell ref="BC61:BL61"/>
    <mergeCell ref="A63:B63"/>
    <mergeCell ref="C63:F63"/>
    <mergeCell ref="G63:S63"/>
    <mergeCell ref="A61:B61"/>
    <mergeCell ref="C61:F61"/>
    <mergeCell ref="C75:F75"/>
    <mergeCell ref="G75:S75"/>
    <mergeCell ref="AS68:BB68"/>
    <mergeCell ref="AW48:BL48"/>
    <mergeCell ref="AG48:AV48"/>
    <mergeCell ref="Q48:AF48"/>
    <mergeCell ref="A48:P49"/>
    <mergeCell ref="BG49:BL49"/>
    <mergeCell ref="BB49:BF49"/>
    <mergeCell ref="AW49:BA49"/>
    <mergeCell ref="AQ49:AV49"/>
    <mergeCell ref="AL49:AP49"/>
    <mergeCell ref="AA49:AF49"/>
    <mergeCell ref="V49:Z49"/>
    <mergeCell ref="Q49:U49"/>
    <mergeCell ref="A45:BL45"/>
    <mergeCell ref="A38:C38"/>
    <mergeCell ref="D38:G38"/>
    <mergeCell ref="H38:K38"/>
    <mergeCell ref="L38:AB38"/>
    <mergeCell ref="A41:C41"/>
    <mergeCell ref="D41:G41"/>
    <mergeCell ref="H41:K41"/>
    <mergeCell ref="L41:AB41"/>
    <mergeCell ref="AC41:AF41"/>
    <mergeCell ref="AG41:AJ41"/>
    <mergeCell ref="AK41:AN41"/>
    <mergeCell ref="AO41:AR41"/>
    <mergeCell ref="AS41:AV41"/>
    <mergeCell ref="AW41:AZ41"/>
    <mergeCell ref="BA41:BD41"/>
    <mergeCell ref="BE41:BH41"/>
    <mergeCell ref="BI41:BL41"/>
    <mergeCell ref="AC38:AF38"/>
    <mergeCell ref="AG38:AJ38"/>
    <mergeCell ref="AK38:AN38"/>
    <mergeCell ref="AO38:AR38"/>
    <mergeCell ref="BI42:BL42"/>
    <mergeCell ref="AK42:AN42"/>
    <mergeCell ref="BA36:BD36"/>
    <mergeCell ref="AW36:AZ36"/>
    <mergeCell ref="AS36:AV36"/>
    <mergeCell ref="AO36:AR36"/>
    <mergeCell ref="BI38:BL38"/>
    <mergeCell ref="AS38:AV38"/>
    <mergeCell ref="AW38:AZ38"/>
    <mergeCell ref="BA38:BD38"/>
    <mergeCell ref="BE38:BH38"/>
    <mergeCell ref="BI37:BL37"/>
    <mergeCell ref="BI36:BL36"/>
    <mergeCell ref="BE36:BH36"/>
    <mergeCell ref="AO42:AR42"/>
    <mergeCell ref="AS42:AV42"/>
    <mergeCell ref="AW42:AZ42"/>
    <mergeCell ref="AS40:AV40"/>
    <mergeCell ref="AW40:AZ40"/>
    <mergeCell ref="BA40:BD40"/>
    <mergeCell ref="BE40:BH40"/>
    <mergeCell ref="AG37:AJ37"/>
    <mergeCell ref="AK37:AN37"/>
    <mergeCell ref="BE37:BH37"/>
    <mergeCell ref="AO37:AR37"/>
    <mergeCell ref="AS37:AV37"/>
    <mergeCell ref="AW37:AZ37"/>
    <mergeCell ref="BA37:BD37"/>
    <mergeCell ref="AW39:AZ39"/>
    <mergeCell ref="BA39:BD39"/>
    <mergeCell ref="BE39:BH39"/>
    <mergeCell ref="A36:C36"/>
    <mergeCell ref="A37:C37"/>
    <mergeCell ref="D37:G37"/>
    <mergeCell ref="H37:K37"/>
    <mergeCell ref="L37:AB37"/>
    <mergeCell ref="AC37:AF37"/>
    <mergeCell ref="AK36:AN36"/>
    <mergeCell ref="AG36:AJ36"/>
    <mergeCell ref="AC36:AF36"/>
    <mergeCell ref="L36:AB36"/>
    <mergeCell ref="H36:K36"/>
    <mergeCell ref="D36:G36"/>
    <mergeCell ref="BI35:BL35"/>
    <mergeCell ref="BE35:BH35"/>
    <mergeCell ref="BA35:BD35"/>
    <mergeCell ref="AW35:AZ35"/>
    <mergeCell ref="AS35:AV35"/>
    <mergeCell ref="AO35:AR35"/>
    <mergeCell ref="AK35:AN35"/>
    <mergeCell ref="BA34:BL34"/>
    <mergeCell ref="AO34:AZ34"/>
    <mergeCell ref="AC34:AN34"/>
    <mergeCell ref="AG35:AJ35"/>
    <mergeCell ref="AC35:AF35"/>
    <mergeCell ref="A26:G26"/>
    <mergeCell ref="A27:G27"/>
    <mergeCell ref="H27:N27"/>
    <mergeCell ref="O27:U27"/>
    <mergeCell ref="AQ25:AW25"/>
    <mergeCell ref="AJ25:AP25"/>
    <mergeCell ref="AC25:AI25"/>
    <mergeCell ref="V25:AB25"/>
    <mergeCell ref="H34:K35"/>
    <mergeCell ref="D34:G35"/>
    <mergeCell ref="A34:C35"/>
    <mergeCell ref="L34:AB35"/>
    <mergeCell ref="A31:BL31"/>
    <mergeCell ref="A32:BL32"/>
    <mergeCell ref="BE28:BL28"/>
    <mergeCell ref="BE26:BL26"/>
    <mergeCell ref="AX26:BD26"/>
    <mergeCell ref="AQ26:AW26"/>
    <mergeCell ref="AJ26:AP26"/>
    <mergeCell ref="AC26:AI26"/>
    <mergeCell ref="V26:AB26"/>
    <mergeCell ref="BE27:BL27"/>
    <mergeCell ref="O25:U25"/>
    <mergeCell ref="H25:N25"/>
    <mergeCell ref="A21:BL21"/>
    <mergeCell ref="A22:BL22"/>
    <mergeCell ref="AQ24:BL24"/>
    <mergeCell ref="V24:AP24"/>
    <mergeCell ref="A24:U24"/>
    <mergeCell ref="A28:G28"/>
    <mergeCell ref="H28:N28"/>
    <mergeCell ref="O28:U28"/>
    <mergeCell ref="A19:K19"/>
    <mergeCell ref="AX25:BD25"/>
    <mergeCell ref="O26:U26"/>
    <mergeCell ref="L19:AB19"/>
    <mergeCell ref="AC19:BB19"/>
    <mergeCell ref="V28:AB28"/>
    <mergeCell ref="AC28:AI28"/>
    <mergeCell ref="AJ28:AP28"/>
    <mergeCell ref="V27:AB27"/>
    <mergeCell ref="AC27:AI27"/>
    <mergeCell ref="AJ27:AP27"/>
    <mergeCell ref="AQ27:AW27"/>
    <mergeCell ref="AX27:BD27"/>
    <mergeCell ref="AQ28:AW28"/>
    <mergeCell ref="AX28:BD28"/>
    <mergeCell ref="H26:N26"/>
    <mergeCell ref="A25:G25"/>
    <mergeCell ref="BE25:BL25"/>
    <mergeCell ref="A82:B82"/>
    <mergeCell ref="C82:F82"/>
    <mergeCell ref="G82:S82"/>
    <mergeCell ref="T82:X82"/>
    <mergeCell ref="Y82:AH82"/>
    <mergeCell ref="AI82:AR82"/>
    <mergeCell ref="AS82:BB82"/>
    <mergeCell ref="BC82:BL82"/>
    <mergeCell ref="A80:B80"/>
    <mergeCell ref="C80:F80"/>
    <mergeCell ref="G80:S80"/>
    <mergeCell ref="T80:X80"/>
    <mergeCell ref="Y80:AH80"/>
    <mergeCell ref="AI80:AR80"/>
    <mergeCell ref="AS80:BB80"/>
    <mergeCell ref="BC80:BL80"/>
    <mergeCell ref="BI40:BL40"/>
    <mergeCell ref="L40:AB40"/>
    <mergeCell ref="AC40:AF40"/>
    <mergeCell ref="AG40:AJ40"/>
    <mergeCell ref="AK40:AN40"/>
    <mergeCell ref="AO40:AR40"/>
    <mergeCell ref="A88:B88"/>
    <mergeCell ref="C88:F88"/>
    <mergeCell ref="G88:S88"/>
    <mergeCell ref="T88:X88"/>
    <mergeCell ref="Y88:AH88"/>
    <mergeCell ref="AI88:AR88"/>
    <mergeCell ref="AS88:BB88"/>
    <mergeCell ref="BC88:BL88"/>
    <mergeCell ref="A87:B87"/>
    <mergeCell ref="C87:F87"/>
    <mergeCell ref="G87:S87"/>
    <mergeCell ref="T87:X87"/>
    <mergeCell ref="Y87:AH87"/>
    <mergeCell ref="AI87:AR87"/>
    <mergeCell ref="AS87:BB87"/>
    <mergeCell ref="BC87:BL87"/>
    <mergeCell ref="C90:F90"/>
    <mergeCell ref="G90:S90"/>
    <mergeCell ref="T90:X90"/>
    <mergeCell ref="Y90:AH90"/>
    <mergeCell ref="AI90:AR90"/>
    <mergeCell ref="AS90:BB90"/>
    <mergeCell ref="BC90:BL90"/>
    <mergeCell ref="A89:B89"/>
    <mergeCell ref="C89:F89"/>
    <mergeCell ref="G89:S89"/>
    <mergeCell ref="T89:X89"/>
    <mergeCell ref="Y89:AH89"/>
    <mergeCell ref="AI89:AR89"/>
    <mergeCell ref="AS89:BB89"/>
    <mergeCell ref="BC89:BL89"/>
    <mergeCell ref="A90:B90"/>
    <mergeCell ref="A94:B94"/>
    <mergeCell ref="C94:F94"/>
    <mergeCell ref="G94:S94"/>
    <mergeCell ref="T94:X94"/>
    <mergeCell ref="Y94:AH94"/>
    <mergeCell ref="AI94:AR94"/>
    <mergeCell ref="AS94:BB94"/>
    <mergeCell ref="BC94:BL94"/>
    <mergeCell ref="A93:B93"/>
    <mergeCell ref="C93:F93"/>
    <mergeCell ref="G93:S93"/>
    <mergeCell ref="T93:X93"/>
    <mergeCell ref="Y93:AH93"/>
    <mergeCell ref="AI93:AR93"/>
    <mergeCell ref="AS93:BB93"/>
    <mergeCell ref="BC93:BL93"/>
    <mergeCell ref="A92:B92"/>
    <mergeCell ref="C92:F92"/>
    <mergeCell ref="G92:S92"/>
    <mergeCell ref="T92:X92"/>
    <mergeCell ref="Y92:AH92"/>
    <mergeCell ref="AI92:AR92"/>
    <mergeCell ref="AS92:BB92"/>
    <mergeCell ref="BC92:BL92"/>
    <mergeCell ref="A91:B91"/>
    <mergeCell ref="C91:F91"/>
    <mergeCell ref="G91:S91"/>
    <mergeCell ref="T91:X91"/>
    <mergeCell ref="Y91:AH91"/>
    <mergeCell ref="AI91:AR91"/>
    <mergeCell ref="AS91:BB91"/>
    <mergeCell ref="BC91:BL91"/>
    <mergeCell ref="A97:B97"/>
    <mergeCell ref="C97:F97"/>
    <mergeCell ref="G97:S97"/>
    <mergeCell ref="T97:X97"/>
    <mergeCell ref="Y97:AH97"/>
    <mergeCell ref="AI97:AR97"/>
    <mergeCell ref="AS97:BB97"/>
    <mergeCell ref="BC97:BL97"/>
    <mergeCell ref="A95:B95"/>
    <mergeCell ref="C95:F95"/>
    <mergeCell ref="G95:S95"/>
    <mergeCell ref="T95:X95"/>
    <mergeCell ref="Y95:AH95"/>
    <mergeCell ref="AI95:AR95"/>
    <mergeCell ref="AS95:BB95"/>
    <mergeCell ref="BC95:BL95"/>
    <mergeCell ref="A96:B96"/>
    <mergeCell ref="C96:F96"/>
    <mergeCell ref="G96:S96"/>
    <mergeCell ref="T96:X96"/>
    <mergeCell ref="Y96:AH96"/>
    <mergeCell ref="AI96:AR96"/>
    <mergeCell ref="AS96:BB96"/>
    <mergeCell ref="BC96:BL96"/>
    <mergeCell ref="A98:B98"/>
    <mergeCell ref="C98:F98"/>
    <mergeCell ref="G98:S98"/>
    <mergeCell ref="T98:X98"/>
    <mergeCell ref="Y98:AH98"/>
    <mergeCell ref="AI98:AR98"/>
    <mergeCell ref="AS98:BB98"/>
    <mergeCell ref="BC98:BL98"/>
    <mergeCell ref="A99:B99"/>
    <mergeCell ref="C99:F99"/>
    <mergeCell ref="G99:S99"/>
    <mergeCell ref="T99:X99"/>
    <mergeCell ref="Y99:AH99"/>
    <mergeCell ref="AI99:AR99"/>
    <mergeCell ref="AS99:BB99"/>
    <mergeCell ref="BC99:BL99"/>
    <mergeCell ref="A105:BL105"/>
    <mergeCell ref="A107:C108"/>
    <mergeCell ref="D107:P108"/>
    <mergeCell ref="Q107:U108"/>
    <mergeCell ref="A100:B100"/>
    <mergeCell ref="C100:F100"/>
    <mergeCell ref="G100:S100"/>
    <mergeCell ref="T100:X100"/>
    <mergeCell ref="Y100:AH100"/>
    <mergeCell ref="AI100:AR100"/>
    <mergeCell ref="AS100:BB100"/>
    <mergeCell ref="BC100:BL100"/>
    <mergeCell ref="A101:B101"/>
    <mergeCell ref="C101:F101"/>
    <mergeCell ref="G101:S101"/>
    <mergeCell ref="T101:X101"/>
    <mergeCell ref="Y101:AH101"/>
    <mergeCell ref="AI101:AR101"/>
    <mergeCell ref="AS101:BB101"/>
    <mergeCell ref="BC101:BL101"/>
    <mergeCell ref="A102:B102"/>
    <mergeCell ref="C102:F102"/>
    <mergeCell ref="G102:S102"/>
    <mergeCell ref="T102:X102"/>
    <mergeCell ref="Y102:AH102"/>
    <mergeCell ref="AI102:AR102"/>
    <mergeCell ref="AS102:BB102"/>
    <mergeCell ref="BC102:BL102"/>
    <mergeCell ref="A104:BQ104"/>
    <mergeCell ref="BF107:BQ107"/>
    <mergeCell ref="V108:Y108"/>
    <mergeCell ref="Z108:AC108"/>
    <mergeCell ref="AD108:AG108"/>
    <mergeCell ref="AH108:AK108"/>
    <mergeCell ref="AL108:AO108"/>
    <mergeCell ref="AP108:AS108"/>
    <mergeCell ref="AT108:AW108"/>
    <mergeCell ref="AX108:BA108"/>
    <mergeCell ref="BB108:BE108"/>
    <mergeCell ref="BF108:BI108"/>
    <mergeCell ref="BJ108:BM108"/>
    <mergeCell ref="BN108:BQ108"/>
    <mergeCell ref="V109:Y109"/>
    <mergeCell ref="Z109:AC109"/>
    <mergeCell ref="AD109:AG109"/>
    <mergeCell ref="AH109:AK109"/>
    <mergeCell ref="AL109:AO109"/>
    <mergeCell ref="AP109:AS109"/>
    <mergeCell ref="V107:AG107"/>
    <mergeCell ref="AH107:AS107"/>
    <mergeCell ref="AT107:BE107"/>
    <mergeCell ref="AT109:AW109"/>
    <mergeCell ref="AX109:BA109"/>
    <mergeCell ref="BB109:BE109"/>
    <mergeCell ref="BF109:BI109"/>
    <mergeCell ref="BJ109:BM109"/>
    <mergeCell ref="BN109:BQ109"/>
    <mergeCell ref="A110:C110"/>
    <mergeCell ref="D110:P110"/>
    <mergeCell ref="Q110:U110"/>
    <mergeCell ref="V110:Y110"/>
    <mergeCell ref="Z110:AC110"/>
    <mergeCell ref="AD110:AG110"/>
    <mergeCell ref="AH110:AK110"/>
    <mergeCell ref="AL110:AO110"/>
    <mergeCell ref="AP110:AS110"/>
    <mergeCell ref="AT110:AW110"/>
    <mergeCell ref="AX110:BA110"/>
    <mergeCell ref="BB110:BE110"/>
    <mergeCell ref="BF110:BI110"/>
    <mergeCell ref="BJ110:BM110"/>
    <mergeCell ref="BN110:BQ110"/>
    <mergeCell ref="A109:C109"/>
    <mergeCell ref="D109:P109"/>
    <mergeCell ref="Q109:U109"/>
    <mergeCell ref="AT111:AW111"/>
    <mergeCell ref="AX111:BA111"/>
    <mergeCell ref="BB111:BE111"/>
    <mergeCell ref="BF111:BI111"/>
    <mergeCell ref="BJ111:BM111"/>
    <mergeCell ref="BN111:BQ111"/>
    <mergeCell ref="A114:BL114"/>
    <mergeCell ref="A115:BL115"/>
    <mergeCell ref="A116:BL116"/>
    <mergeCell ref="A111:C111"/>
    <mergeCell ref="D111:P111"/>
    <mergeCell ref="Q111:U111"/>
    <mergeCell ref="V111:Y111"/>
    <mergeCell ref="Z111:AC111"/>
    <mergeCell ref="AD111:AG111"/>
    <mergeCell ref="AH111:AK111"/>
    <mergeCell ref="AL111:AO111"/>
    <mergeCell ref="AP111:AS111"/>
    <mergeCell ref="W124:AM124"/>
    <mergeCell ref="AP124:BH124"/>
    <mergeCell ref="A117:BL117"/>
    <mergeCell ref="A119:V119"/>
    <mergeCell ref="W119:AM119"/>
    <mergeCell ref="AP119:BH119"/>
    <mergeCell ref="W120:AM120"/>
    <mergeCell ref="AP120:BH120"/>
    <mergeCell ref="A123:V123"/>
    <mergeCell ref="W123:AM123"/>
    <mergeCell ref="AP123:BH123"/>
  </mergeCells>
  <phoneticPr fontId="5" type="noConversion"/>
  <pageMargins left="0.51181102362204722" right="0.31496062992125984" top="0.39370078740157483" bottom="0.39370078740157483" header="0" footer="0"/>
  <pageSetup paperSize="9" scale="71" fitToHeight="9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CB124"/>
  <sheetViews>
    <sheetView topLeftCell="A103" workbookViewId="0">
      <selection activeCell="A104" sqref="A104:XFD125"/>
    </sheetView>
  </sheetViews>
  <sheetFormatPr defaultRowHeight="12.75"/>
  <cols>
    <col min="1" max="1" width="3.28515625" style="1" customWidth="1"/>
    <col min="2" max="2" width="3.42578125" style="1" customWidth="1"/>
    <col min="3" max="18" width="2.85546875" style="1" customWidth="1"/>
    <col min="19" max="19" width="5.140625" style="1" customWidth="1"/>
    <col min="20" max="53" width="2.85546875" style="1" customWidth="1"/>
    <col min="54" max="54" width="1.5703125" style="1" customWidth="1"/>
    <col min="55" max="78" width="2.85546875" style="1" customWidth="1"/>
    <col min="79" max="80" width="0" style="1" hidden="1" customWidth="1"/>
    <col min="81" max="16384" width="9.140625" style="1"/>
  </cols>
  <sheetData>
    <row r="2" spans="1:64">
      <c r="AO2" s="93" t="s">
        <v>24</v>
      </c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</row>
    <row r="3" spans="1:64"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</row>
    <row r="4" spans="1:64"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64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64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</row>
    <row r="7" spans="1:64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</row>
    <row r="8" spans="1:64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</row>
    <row r="9" spans="1:64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</row>
    <row r="11" spans="1:64" ht="15.75">
      <c r="A11" s="99" t="s">
        <v>67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</row>
    <row r="12" spans="1:64" ht="15.75">
      <c r="A12" s="99" t="s">
        <v>25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</row>
    <row r="13" spans="1:64" ht="15.7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94" t="s">
        <v>89</v>
      </c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>
      <c r="A14" s="4" t="s">
        <v>26</v>
      </c>
      <c r="B14" s="97" t="s">
        <v>85</v>
      </c>
      <c r="C14" s="98"/>
      <c r="D14" s="98"/>
      <c r="E14" s="98"/>
      <c r="F14" s="98"/>
      <c r="G14" s="98"/>
      <c r="H14" s="98"/>
      <c r="I14" s="98"/>
      <c r="J14" s="98"/>
      <c r="K14" s="98"/>
      <c r="L14" s="15" t="s">
        <v>86</v>
      </c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spans="1:64" ht="15.75">
      <c r="A15" s="82" t="s">
        <v>0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 t="s">
        <v>1</v>
      </c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82"/>
      <c r="AP15" s="82"/>
    </row>
    <row r="16" spans="1:64" ht="15.75">
      <c r="A16" s="4" t="s">
        <v>27</v>
      </c>
      <c r="B16" s="97" t="s">
        <v>92</v>
      </c>
      <c r="C16" s="98"/>
      <c r="D16" s="98"/>
      <c r="E16" s="98"/>
      <c r="F16" s="98"/>
      <c r="G16" s="98"/>
      <c r="H16" s="98"/>
      <c r="I16" s="98"/>
      <c r="J16" s="98"/>
      <c r="K16" s="98"/>
      <c r="L16" s="15" t="s">
        <v>86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</row>
    <row r="17" spans="1:79" ht="15.75">
      <c r="A17" s="82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 t="s">
        <v>2</v>
      </c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</row>
    <row r="18" spans="1:79" ht="15.75">
      <c r="A18" s="4" t="s">
        <v>28</v>
      </c>
      <c r="B18" s="97" t="s">
        <v>111</v>
      </c>
      <c r="C18" s="98"/>
      <c r="D18" s="98"/>
      <c r="E18" s="98"/>
      <c r="F18" s="98"/>
      <c r="G18" s="98"/>
      <c r="H18" s="98"/>
      <c r="I18" s="98"/>
      <c r="J18" s="98"/>
      <c r="K18" s="98"/>
      <c r="M18" s="95" t="s">
        <v>93</v>
      </c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C18" s="15" t="s">
        <v>110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spans="1:79" ht="15.75">
      <c r="A19" s="82" t="s">
        <v>0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 t="s">
        <v>29</v>
      </c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 t="s">
        <v>3</v>
      </c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</row>
    <row r="21" spans="1:79" ht="15.75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</row>
    <row r="22" spans="1:79" ht="15">
      <c r="A22" s="63" t="s">
        <v>90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</row>
    <row r="24" spans="1:79" ht="15.75">
      <c r="A24" s="49" t="s">
        <v>7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 t="s">
        <v>6</v>
      </c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 t="s">
        <v>5</v>
      </c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</row>
    <row r="25" spans="1:79" ht="15.75">
      <c r="A25" s="49" t="s">
        <v>10</v>
      </c>
      <c r="B25" s="49"/>
      <c r="C25" s="49"/>
      <c r="D25" s="49"/>
      <c r="E25" s="49"/>
      <c r="F25" s="49"/>
      <c r="G25" s="49"/>
      <c r="H25" s="49" t="s">
        <v>9</v>
      </c>
      <c r="I25" s="49"/>
      <c r="J25" s="49"/>
      <c r="K25" s="49"/>
      <c r="L25" s="49"/>
      <c r="M25" s="49"/>
      <c r="N25" s="49"/>
      <c r="O25" s="49" t="s">
        <v>8</v>
      </c>
      <c r="P25" s="49"/>
      <c r="Q25" s="49"/>
      <c r="R25" s="49"/>
      <c r="S25" s="49"/>
      <c r="T25" s="49"/>
      <c r="U25" s="49"/>
      <c r="V25" s="49" t="s">
        <v>10</v>
      </c>
      <c r="W25" s="49"/>
      <c r="X25" s="49"/>
      <c r="Y25" s="49"/>
      <c r="Z25" s="49"/>
      <c r="AA25" s="49"/>
      <c r="AB25" s="49"/>
      <c r="AC25" s="49" t="s">
        <v>9</v>
      </c>
      <c r="AD25" s="49"/>
      <c r="AE25" s="49"/>
      <c r="AF25" s="49"/>
      <c r="AG25" s="49"/>
      <c r="AH25" s="49"/>
      <c r="AI25" s="49"/>
      <c r="AJ25" s="49" t="s">
        <v>8</v>
      </c>
      <c r="AK25" s="49"/>
      <c r="AL25" s="49"/>
      <c r="AM25" s="49"/>
      <c r="AN25" s="49"/>
      <c r="AO25" s="49"/>
      <c r="AP25" s="49"/>
      <c r="AQ25" s="49" t="s">
        <v>10</v>
      </c>
      <c r="AR25" s="49"/>
      <c r="AS25" s="49"/>
      <c r="AT25" s="49"/>
      <c r="AU25" s="49"/>
      <c r="AV25" s="49"/>
      <c r="AW25" s="49"/>
      <c r="AX25" s="49" t="s">
        <v>9</v>
      </c>
      <c r="AY25" s="49"/>
      <c r="AZ25" s="49"/>
      <c r="BA25" s="49"/>
      <c r="BB25" s="49"/>
      <c r="BC25" s="49"/>
      <c r="BD25" s="49"/>
      <c r="BE25" s="49" t="s">
        <v>8</v>
      </c>
      <c r="BF25" s="49"/>
      <c r="BG25" s="49"/>
      <c r="BH25" s="49"/>
      <c r="BI25" s="49"/>
      <c r="BJ25" s="49"/>
      <c r="BK25" s="49"/>
      <c r="BL25" s="49"/>
    </row>
    <row r="26" spans="1:79" ht="15.75">
      <c r="A26" s="49">
        <v>1</v>
      </c>
      <c r="B26" s="49"/>
      <c r="C26" s="49"/>
      <c r="D26" s="49"/>
      <c r="E26" s="49"/>
      <c r="F26" s="49"/>
      <c r="G26" s="49"/>
      <c r="H26" s="49">
        <v>2</v>
      </c>
      <c r="I26" s="49"/>
      <c r="J26" s="49"/>
      <c r="K26" s="49"/>
      <c r="L26" s="49"/>
      <c r="M26" s="49"/>
      <c r="N26" s="49"/>
      <c r="O26" s="49">
        <v>3</v>
      </c>
      <c r="P26" s="49"/>
      <c r="Q26" s="49"/>
      <c r="R26" s="49"/>
      <c r="S26" s="49"/>
      <c r="T26" s="49"/>
      <c r="U26" s="49"/>
      <c r="V26" s="49">
        <v>4</v>
      </c>
      <c r="W26" s="49"/>
      <c r="X26" s="49"/>
      <c r="Y26" s="49"/>
      <c r="Z26" s="49"/>
      <c r="AA26" s="49"/>
      <c r="AB26" s="49"/>
      <c r="AC26" s="49">
        <v>5</v>
      </c>
      <c r="AD26" s="49"/>
      <c r="AE26" s="49"/>
      <c r="AF26" s="49"/>
      <c r="AG26" s="49"/>
      <c r="AH26" s="49"/>
      <c r="AI26" s="49"/>
      <c r="AJ26" s="49">
        <v>6</v>
      </c>
      <c r="AK26" s="49"/>
      <c r="AL26" s="49"/>
      <c r="AM26" s="49"/>
      <c r="AN26" s="49"/>
      <c r="AO26" s="49"/>
      <c r="AP26" s="49"/>
      <c r="AQ26" s="49">
        <v>7</v>
      </c>
      <c r="AR26" s="49"/>
      <c r="AS26" s="49"/>
      <c r="AT26" s="49"/>
      <c r="AU26" s="49"/>
      <c r="AV26" s="49"/>
      <c r="AW26" s="49"/>
      <c r="AX26" s="49">
        <v>8</v>
      </c>
      <c r="AY26" s="49"/>
      <c r="AZ26" s="49"/>
      <c r="BA26" s="49"/>
      <c r="BB26" s="49"/>
      <c r="BC26" s="49"/>
      <c r="BD26" s="49"/>
      <c r="BE26" s="49">
        <v>9</v>
      </c>
      <c r="BF26" s="49"/>
      <c r="BG26" s="49"/>
      <c r="BH26" s="49"/>
      <c r="BI26" s="49"/>
      <c r="BJ26" s="49"/>
      <c r="BK26" s="49"/>
      <c r="BL26" s="49"/>
    </row>
    <row r="27" spans="1:79">
      <c r="A27" s="61" t="s">
        <v>77</v>
      </c>
      <c r="B27" s="61"/>
      <c r="C27" s="61"/>
      <c r="D27" s="61"/>
      <c r="E27" s="61"/>
      <c r="F27" s="61"/>
      <c r="G27" s="61"/>
      <c r="H27" s="61" t="s">
        <v>78</v>
      </c>
      <c r="I27" s="61"/>
      <c r="J27" s="61"/>
      <c r="K27" s="61"/>
      <c r="L27" s="61"/>
      <c r="M27" s="61"/>
      <c r="N27" s="61"/>
      <c r="O27" s="83" t="s">
        <v>50</v>
      </c>
      <c r="P27" s="77"/>
      <c r="Q27" s="77"/>
      <c r="R27" s="77"/>
      <c r="S27" s="77"/>
      <c r="T27" s="77"/>
      <c r="U27" s="77"/>
      <c r="V27" s="61" t="s">
        <v>48</v>
      </c>
      <c r="W27" s="61"/>
      <c r="X27" s="61"/>
      <c r="Y27" s="61"/>
      <c r="Z27" s="61"/>
      <c r="AA27" s="61"/>
      <c r="AB27" s="61"/>
      <c r="AC27" s="61" t="s">
        <v>49</v>
      </c>
      <c r="AD27" s="61"/>
      <c r="AE27" s="61"/>
      <c r="AF27" s="61"/>
      <c r="AG27" s="61"/>
      <c r="AH27" s="61"/>
      <c r="AI27" s="61"/>
      <c r="AJ27" s="83" t="s">
        <v>50</v>
      </c>
      <c r="AK27" s="77"/>
      <c r="AL27" s="77"/>
      <c r="AM27" s="77"/>
      <c r="AN27" s="77"/>
      <c r="AO27" s="77"/>
      <c r="AP27" s="77"/>
      <c r="AQ27" s="84" t="s">
        <v>51</v>
      </c>
      <c r="AR27" s="61"/>
      <c r="AS27" s="61"/>
      <c r="AT27" s="61"/>
      <c r="AU27" s="61"/>
      <c r="AV27" s="61"/>
      <c r="AW27" s="61"/>
      <c r="AX27" s="84" t="s">
        <v>51</v>
      </c>
      <c r="AY27" s="61"/>
      <c r="AZ27" s="61"/>
      <c r="BA27" s="61"/>
      <c r="BB27" s="61"/>
      <c r="BC27" s="61"/>
      <c r="BD27" s="61"/>
      <c r="BE27" s="77" t="s">
        <v>50</v>
      </c>
      <c r="BF27" s="77"/>
      <c r="BG27" s="77"/>
      <c r="BH27" s="77"/>
      <c r="BI27" s="77"/>
      <c r="BJ27" s="77"/>
      <c r="BK27" s="77"/>
      <c r="BL27" s="77"/>
      <c r="CA27" s="1" t="s">
        <v>68</v>
      </c>
    </row>
    <row r="28" spans="1:79" ht="15.75">
      <c r="A28" s="81">
        <v>262.10000000000002</v>
      </c>
      <c r="B28" s="81"/>
      <c r="C28" s="81"/>
      <c r="D28" s="81"/>
      <c r="E28" s="81"/>
      <c r="F28" s="81"/>
      <c r="G28" s="81"/>
      <c r="H28" s="81">
        <v>56.9</v>
      </c>
      <c r="I28" s="81"/>
      <c r="J28" s="81"/>
      <c r="K28" s="81"/>
      <c r="L28" s="81"/>
      <c r="M28" s="81"/>
      <c r="N28" s="81"/>
      <c r="O28" s="81">
        <f>A28+H28</f>
        <v>319</v>
      </c>
      <c r="P28" s="81"/>
      <c r="Q28" s="81"/>
      <c r="R28" s="81"/>
      <c r="S28" s="81"/>
      <c r="T28" s="81"/>
      <c r="U28" s="81"/>
      <c r="V28" s="81">
        <v>251.7</v>
      </c>
      <c r="W28" s="81"/>
      <c r="X28" s="81"/>
      <c r="Y28" s="81"/>
      <c r="Z28" s="81"/>
      <c r="AA28" s="81"/>
      <c r="AB28" s="81"/>
      <c r="AC28" s="81">
        <v>52.5</v>
      </c>
      <c r="AD28" s="81"/>
      <c r="AE28" s="81"/>
      <c r="AF28" s="81"/>
      <c r="AG28" s="81"/>
      <c r="AH28" s="81"/>
      <c r="AI28" s="81"/>
      <c r="AJ28" s="81">
        <f>V28+AC28</f>
        <v>304.2</v>
      </c>
      <c r="AK28" s="81"/>
      <c r="AL28" s="81"/>
      <c r="AM28" s="81"/>
      <c r="AN28" s="81"/>
      <c r="AO28" s="81"/>
      <c r="AP28" s="81"/>
      <c r="AQ28" s="81">
        <f>V28-A28</f>
        <v>-10.400000000000034</v>
      </c>
      <c r="AR28" s="81"/>
      <c r="AS28" s="81"/>
      <c r="AT28" s="81"/>
      <c r="AU28" s="81"/>
      <c r="AV28" s="81"/>
      <c r="AW28" s="81"/>
      <c r="AX28" s="81">
        <f>AC28-H28</f>
        <v>-4.3999999999999986</v>
      </c>
      <c r="AY28" s="81"/>
      <c r="AZ28" s="81"/>
      <c r="BA28" s="81"/>
      <c r="BB28" s="81"/>
      <c r="BC28" s="81"/>
      <c r="BD28" s="81"/>
      <c r="BE28" s="81">
        <f>AQ28+AX28</f>
        <v>-14.800000000000033</v>
      </c>
      <c r="BF28" s="81"/>
      <c r="BG28" s="81"/>
      <c r="BH28" s="81"/>
      <c r="BI28" s="81"/>
      <c r="BJ28" s="81"/>
      <c r="BK28" s="81"/>
      <c r="BL28" s="81"/>
      <c r="CA28" s="1" t="s">
        <v>69</v>
      </c>
    </row>
    <row r="31" spans="1:79" ht="15.75">
      <c r="A31" s="85" t="s">
        <v>11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</row>
    <row r="32" spans="1:79" ht="15">
      <c r="A32" s="63" t="s">
        <v>91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4" spans="1:79" ht="15.75">
      <c r="A34" s="49" t="s">
        <v>15</v>
      </c>
      <c r="B34" s="49"/>
      <c r="C34" s="49"/>
      <c r="D34" s="49" t="s">
        <v>14</v>
      </c>
      <c r="E34" s="49"/>
      <c r="F34" s="49"/>
      <c r="G34" s="49"/>
      <c r="H34" s="49" t="s">
        <v>30</v>
      </c>
      <c r="I34" s="49"/>
      <c r="J34" s="49"/>
      <c r="K34" s="49"/>
      <c r="L34" s="49" t="s">
        <v>40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 t="s">
        <v>13</v>
      </c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 t="s">
        <v>12</v>
      </c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 t="s">
        <v>5</v>
      </c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</row>
    <row r="35" spans="1:79" ht="15.7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 t="s">
        <v>10</v>
      </c>
      <c r="AD35" s="49"/>
      <c r="AE35" s="49"/>
      <c r="AF35" s="49"/>
      <c r="AG35" s="49" t="s">
        <v>9</v>
      </c>
      <c r="AH35" s="49"/>
      <c r="AI35" s="49"/>
      <c r="AJ35" s="49"/>
      <c r="AK35" s="49" t="s">
        <v>8</v>
      </c>
      <c r="AL35" s="49"/>
      <c r="AM35" s="49"/>
      <c r="AN35" s="49"/>
      <c r="AO35" s="49" t="s">
        <v>10</v>
      </c>
      <c r="AP35" s="49"/>
      <c r="AQ35" s="49"/>
      <c r="AR35" s="49"/>
      <c r="AS35" s="49" t="s">
        <v>9</v>
      </c>
      <c r="AT35" s="49"/>
      <c r="AU35" s="49"/>
      <c r="AV35" s="49"/>
      <c r="AW35" s="49" t="s">
        <v>8</v>
      </c>
      <c r="AX35" s="49"/>
      <c r="AY35" s="49"/>
      <c r="AZ35" s="49"/>
      <c r="BA35" s="49" t="s">
        <v>10</v>
      </c>
      <c r="BB35" s="49"/>
      <c r="BC35" s="49"/>
      <c r="BD35" s="49"/>
      <c r="BE35" s="49" t="s">
        <v>9</v>
      </c>
      <c r="BF35" s="49"/>
      <c r="BG35" s="49"/>
      <c r="BH35" s="49"/>
      <c r="BI35" s="49" t="s">
        <v>8</v>
      </c>
      <c r="BJ35" s="49"/>
      <c r="BK35" s="49"/>
      <c r="BL35" s="49"/>
    </row>
    <row r="36" spans="1:79" ht="15.75">
      <c r="A36" s="49">
        <v>1</v>
      </c>
      <c r="B36" s="49"/>
      <c r="C36" s="49"/>
      <c r="D36" s="49">
        <v>2</v>
      </c>
      <c r="E36" s="49"/>
      <c r="F36" s="49"/>
      <c r="G36" s="49"/>
      <c r="H36" s="49">
        <v>3</v>
      </c>
      <c r="I36" s="49"/>
      <c r="J36" s="49"/>
      <c r="K36" s="49"/>
      <c r="L36" s="49">
        <v>4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>
        <v>5</v>
      </c>
      <c r="AD36" s="49"/>
      <c r="AE36" s="49"/>
      <c r="AF36" s="49"/>
      <c r="AG36" s="49">
        <v>6</v>
      </c>
      <c r="AH36" s="49"/>
      <c r="AI36" s="49"/>
      <c r="AJ36" s="49"/>
      <c r="AK36" s="49">
        <v>7</v>
      </c>
      <c r="AL36" s="49"/>
      <c r="AM36" s="49"/>
      <c r="AN36" s="49"/>
      <c r="AO36" s="49">
        <v>8</v>
      </c>
      <c r="AP36" s="49"/>
      <c r="AQ36" s="49"/>
      <c r="AR36" s="49"/>
      <c r="AS36" s="49">
        <v>9</v>
      </c>
      <c r="AT36" s="49"/>
      <c r="AU36" s="49"/>
      <c r="AV36" s="49"/>
      <c r="AW36" s="49">
        <v>10</v>
      </c>
      <c r="AX36" s="49"/>
      <c r="AY36" s="49"/>
      <c r="AZ36" s="49"/>
      <c r="BA36" s="49">
        <v>11</v>
      </c>
      <c r="BB36" s="49"/>
      <c r="BC36" s="49"/>
      <c r="BD36" s="49"/>
      <c r="BE36" s="49">
        <v>12</v>
      </c>
      <c r="BF36" s="49"/>
      <c r="BG36" s="49"/>
      <c r="BH36" s="49"/>
      <c r="BI36" s="49">
        <v>13</v>
      </c>
      <c r="BJ36" s="49"/>
      <c r="BK36" s="49"/>
      <c r="BL36" s="49"/>
    </row>
    <row r="37" spans="1:79">
      <c r="A37" s="86" t="s">
        <v>52</v>
      </c>
      <c r="B37" s="86"/>
      <c r="C37" s="86"/>
      <c r="D37" s="87" t="s">
        <v>53</v>
      </c>
      <c r="E37" s="87"/>
      <c r="F37" s="87"/>
      <c r="G37" s="87"/>
      <c r="H37" s="87" t="s">
        <v>54</v>
      </c>
      <c r="I37" s="87"/>
      <c r="J37" s="87"/>
      <c r="K37" s="87"/>
      <c r="L37" s="86" t="s">
        <v>55</v>
      </c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61" t="s">
        <v>47</v>
      </c>
      <c r="AD37" s="61"/>
      <c r="AE37" s="61"/>
      <c r="AF37" s="61"/>
      <c r="AG37" s="61" t="s">
        <v>46</v>
      </c>
      <c r="AH37" s="61"/>
      <c r="AI37" s="61"/>
      <c r="AJ37" s="61"/>
      <c r="AK37" s="83" t="s">
        <v>62</v>
      </c>
      <c r="AL37" s="77"/>
      <c r="AM37" s="77"/>
      <c r="AN37" s="77"/>
      <c r="AO37" s="61" t="s">
        <v>48</v>
      </c>
      <c r="AP37" s="61"/>
      <c r="AQ37" s="61"/>
      <c r="AR37" s="61"/>
      <c r="AS37" s="61" t="s">
        <v>49</v>
      </c>
      <c r="AT37" s="61"/>
      <c r="AU37" s="61"/>
      <c r="AV37" s="61"/>
      <c r="AW37" s="83" t="s">
        <v>62</v>
      </c>
      <c r="AX37" s="77"/>
      <c r="AY37" s="77"/>
      <c r="AZ37" s="77"/>
      <c r="BA37" s="84" t="s">
        <v>63</v>
      </c>
      <c r="BB37" s="61"/>
      <c r="BC37" s="61"/>
      <c r="BD37" s="61"/>
      <c r="BE37" s="84" t="s">
        <v>63</v>
      </c>
      <c r="BF37" s="61"/>
      <c r="BG37" s="61"/>
      <c r="BH37" s="61"/>
      <c r="BI37" s="77" t="s">
        <v>62</v>
      </c>
      <c r="BJ37" s="77"/>
      <c r="BK37" s="77"/>
      <c r="BL37" s="77"/>
      <c r="CA37" s="1" t="s">
        <v>70</v>
      </c>
    </row>
    <row r="38" spans="1:79">
      <c r="A38" s="86">
        <v>1</v>
      </c>
      <c r="B38" s="86"/>
      <c r="C38" s="86"/>
      <c r="D38" s="89" t="s">
        <v>116</v>
      </c>
      <c r="E38" s="89"/>
      <c r="F38" s="89"/>
      <c r="G38" s="89"/>
      <c r="H38" s="89"/>
      <c r="I38" s="89"/>
      <c r="J38" s="89"/>
      <c r="K38" s="89"/>
      <c r="L38" s="56" t="s">
        <v>112</v>
      </c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60"/>
      <c r="AC38" s="61">
        <v>25</v>
      </c>
      <c r="AD38" s="61"/>
      <c r="AE38" s="61"/>
      <c r="AF38" s="61"/>
      <c r="AG38" s="61">
        <v>0</v>
      </c>
      <c r="AH38" s="61"/>
      <c r="AI38" s="61"/>
      <c r="AJ38" s="61"/>
      <c r="AK38" s="61">
        <f>AC38+AG38</f>
        <v>25</v>
      </c>
      <c r="AL38" s="61"/>
      <c r="AM38" s="61"/>
      <c r="AN38" s="61"/>
      <c r="AO38" s="61">
        <v>25</v>
      </c>
      <c r="AP38" s="61"/>
      <c r="AQ38" s="61"/>
      <c r="AR38" s="61"/>
      <c r="AS38" s="61">
        <v>0</v>
      </c>
      <c r="AT38" s="61"/>
      <c r="AU38" s="61"/>
      <c r="AV38" s="61"/>
      <c r="AW38" s="61">
        <f>AO38+AS38</f>
        <v>25</v>
      </c>
      <c r="AX38" s="61"/>
      <c r="AY38" s="61"/>
      <c r="AZ38" s="61"/>
      <c r="BA38" s="61">
        <f>AO38-AC38</f>
        <v>0</v>
      </c>
      <c r="BB38" s="61"/>
      <c r="BC38" s="61"/>
      <c r="BD38" s="61"/>
      <c r="BE38" s="61">
        <f>AS38-AG38</f>
        <v>0</v>
      </c>
      <c r="BF38" s="61"/>
      <c r="BG38" s="61"/>
      <c r="BH38" s="61"/>
      <c r="BI38" s="61">
        <f>BA38+BE38</f>
        <v>0</v>
      </c>
      <c r="BJ38" s="61"/>
      <c r="BK38" s="61"/>
      <c r="BL38" s="61"/>
      <c r="CA38" s="1" t="s">
        <v>71</v>
      </c>
    </row>
    <row r="39" spans="1:79">
      <c r="A39" s="86">
        <v>2</v>
      </c>
      <c r="B39" s="86"/>
      <c r="C39" s="86"/>
      <c r="D39" s="89" t="s">
        <v>116</v>
      </c>
      <c r="E39" s="89"/>
      <c r="F39" s="89"/>
      <c r="G39" s="89"/>
      <c r="H39" s="89"/>
      <c r="I39" s="89"/>
      <c r="J39" s="89"/>
      <c r="K39" s="89"/>
      <c r="L39" s="56" t="s">
        <v>113</v>
      </c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8"/>
      <c r="AC39" s="61">
        <v>92.9</v>
      </c>
      <c r="AD39" s="61"/>
      <c r="AE39" s="61"/>
      <c r="AF39" s="61"/>
      <c r="AG39" s="61">
        <v>0</v>
      </c>
      <c r="AH39" s="61"/>
      <c r="AI39" s="61"/>
      <c r="AJ39" s="61"/>
      <c r="AK39" s="61">
        <f>AC39+AG39</f>
        <v>92.9</v>
      </c>
      <c r="AL39" s="61"/>
      <c r="AM39" s="61"/>
      <c r="AN39" s="61"/>
      <c r="AO39" s="61">
        <v>82.6</v>
      </c>
      <c r="AP39" s="61"/>
      <c r="AQ39" s="61"/>
      <c r="AR39" s="61"/>
      <c r="AS39" s="61">
        <v>0</v>
      </c>
      <c r="AT39" s="61"/>
      <c r="AU39" s="61"/>
      <c r="AV39" s="61"/>
      <c r="AW39" s="61">
        <f>AO39+AS39</f>
        <v>82.6</v>
      </c>
      <c r="AX39" s="61"/>
      <c r="AY39" s="61"/>
      <c r="AZ39" s="61"/>
      <c r="BA39" s="61">
        <f>AO39-AC39</f>
        <v>-10.300000000000011</v>
      </c>
      <c r="BB39" s="61"/>
      <c r="BC39" s="61"/>
      <c r="BD39" s="61"/>
      <c r="BE39" s="61">
        <f>AS39-AG39</f>
        <v>0</v>
      </c>
      <c r="BF39" s="61"/>
      <c r="BG39" s="61"/>
      <c r="BH39" s="61"/>
      <c r="BI39" s="61">
        <f>BA39+BE39</f>
        <v>-10.300000000000011</v>
      </c>
      <c r="BJ39" s="61"/>
      <c r="BK39" s="61"/>
      <c r="BL39" s="61"/>
    </row>
    <row r="40" spans="1:79">
      <c r="A40" s="86">
        <v>3</v>
      </c>
      <c r="B40" s="86"/>
      <c r="C40" s="86"/>
      <c r="D40" s="89" t="s">
        <v>117</v>
      </c>
      <c r="E40" s="89"/>
      <c r="F40" s="89"/>
      <c r="G40" s="89"/>
      <c r="H40" s="89"/>
      <c r="I40" s="89"/>
      <c r="J40" s="89"/>
      <c r="K40" s="89"/>
      <c r="L40" s="56" t="s">
        <v>114</v>
      </c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8"/>
      <c r="AC40" s="61">
        <v>126.1</v>
      </c>
      <c r="AD40" s="61"/>
      <c r="AE40" s="61"/>
      <c r="AF40" s="61"/>
      <c r="AG40" s="61">
        <v>0</v>
      </c>
      <c r="AH40" s="61"/>
      <c r="AI40" s="61"/>
      <c r="AJ40" s="61"/>
      <c r="AK40" s="61">
        <f>AC40+AG40</f>
        <v>126.1</v>
      </c>
      <c r="AL40" s="61"/>
      <c r="AM40" s="61"/>
      <c r="AN40" s="61"/>
      <c r="AO40" s="61">
        <v>126.1</v>
      </c>
      <c r="AP40" s="61"/>
      <c r="AQ40" s="61"/>
      <c r="AR40" s="61"/>
      <c r="AS40" s="61">
        <v>0</v>
      </c>
      <c r="AT40" s="61"/>
      <c r="AU40" s="61"/>
      <c r="AV40" s="61"/>
      <c r="AW40" s="61">
        <f>AO40+AS40</f>
        <v>126.1</v>
      </c>
      <c r="AX40" s="61"/>
      <c r="AY40" s="61"/>
      <c r="AZ40" s="61"/>
      <c r="BA40" s="61">
        <f>AO40-AC40</f>
        <v>0</v>
      </c>
      <c r="BB40" s="61"/>
      <c r="BC40" s="61"/>
      <c r="BD40" s="61"/>
      <c r="BE40" s="61">
        <f>AS40-AG40</f>
        <v>0</v>
      </c>
      <c r="BF40" s="61"/>
      <c r="BG40" s="61"/>
      <c r="BH40" s="61"/>
      <c r="BI40" s="61">
        <f>BA40+BE40</f>
        <v>0</v>
      </c>
      <c r="BJ40" s="61"/>
      <c r="BK40" s="61"/>
      <c r="BL40" s="61"/>
    </row>
    <row r="41" spans="1:79">
      <c r="A41" s="86">
        <v>4</v>
      </c>
      <c r="B41" s="86"/>
      <c r="C41" s="86"/>
      <c r="D41" s="89" t="s">
        <v>118</v>
      </c>
      <c r="E41" s="89"/>
      <c r="F41" s="89"/>
      <c r="G41" s="89"/>
      <c r="H41" s="89"/>
      <c r="I41" s="89"/>
      <c r="J41" s="89"/>
      <c r="K41" s="89"/>
      <c r="L41" s="56" t="s">
        <v>115</v>
      </c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8"/>
      <c r="AC41" s="61">
        <v>18.100000000000001</v>
      </c>
      <c r="AD41" s="61"/>
      <c r="AE41" s="61"/>
      <c r="AF41" s="61"/>
      <c r="AG41" s="61">
        <v>56.9</v>
      </c>
      <c r="AH41" s="61"/>
      <c r="AI41" s="61"/>
      <c r="AJ41" s="61"/>
      <c r="AK41" s="61">
        <f>AC41+AG41</f>
        <v>75</v>
      </c>
      <c r="AL41" s="61"/>
      <c r="AM41" s="61"/>
      <c r="AN41" s="61"/>
      <c r="AO41" s="61">
        <v>18</v>
      </c>
      <c r="AP41" s="61"/>
      <c r="AQ41" s="61"/>
      <c r="AR41" s="61"/>
      <c r="AS41" s="61">
        <v>52.5</v>
      </c>
      <c r="AT41" s="61"/>
      <c r="AU41" s="61"/>
      <c r="AV41" s="61"/>
      <c r="AW41" s="61">
        <f>AO41+AS41</f>
        <v>70.5</v>
      </c>
      <c r="AX41" s="61"/>
      <c r="AY41" s="61"/>
      <c r="AZ41" s="61"/>
      <c r="BA41" s="61">
        <f>AO41-AC41</f>
        <v>-0.10000000000000142</v>
      </c>
      <c r="BB41" s="61"/>
      <c r="BC41" s="61"/>
      <c r="BD41" s="61"/>
      <c r="BE41" s="61">
        <f>AS41-AG41</f>
        <v>-4.3999999999999986</v>
      </c>
      <c r="BF41" s="61"/>
      <c r="BG41" s="61"/>
      <c r="BH41" s="61"/>
      <c r="BI41" s="61">
        <f>BA41+BE41</f>
        <v>-4.5</v>
      </c>
      <c r="BJ41" s="61"/>
      <c r="BK41" s="61"/>
      <c r="BL41" s="61"/>
    </row>
    <row r="42" spans="1:79" s="6" customFormat="1" ht="15.75">
      <c r="A42" s="104"/>
      <c r="B42" s="104"/>
      <c r="C42" s="104"/>
      <c r="D42" s="105" t="s">
        <v>81</v>
      </c>
      <c r="E42" s="105"/>
      <c r="F42" s="105"/>
      <c r="G42" s="105"/>
      <c r="H42" s="105" t="s">
        <v>81</v>
      </c>
      <c r="I42" s="105"/>
      <c r="J42" s="105"/>
      <c r="K42" s="105"/>
      <c r="L42" s="27" t="s">
        <v>82</v>
      </c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6"/>
      <c r="AC42" s="88">
        <f>AC38+AC39+AC41</f>
        <v>136</v>
      </c>
      <c r="AD42" s="88"/>
      <c r="AE42" s="88"/>
      <c r="AF42" s="88"/>
      <c r="AG42" s="88">
        <f>AG41+AG39+AG38</f>
        <v>56.9</v>
      </c>
      <c r="AH42" s="88"/>
      <c r="AI42" s="88"/>
      <c r="AJ42" s="88"/>
      <c r="AK42" s="88">
        <f>AC42+AG42</f>
        <v>192.9</v>
      </c>
      <c r="AL42" s="88"/>
      <c r="AM42" s="88"/>
      <c r="AN42" s="88"/>
      <c r="AO42" s="88">
        <f>AO38+AO39+AO41</f>
        <v>125.6</v>
      </c>
      <c r="AP42" s="88"/>
      <c r="AQ42" s="88"/>
      <c r="AR42" s="88"/>
      <c r="AS42" s="88">
        <f>AS41+AS39+AS38</f>
        <v>52.5</v>
      </c>
      <c r="AT42" s="88"/>
      <c r="AU42" s="88"/>
      <c r="AV42" s="88"/>
      <c r="AW42" s="88">
        <f>AO42+AS42</f>
        <v>178.1</v>
      </c>
      <c r="AX42" s="88"/>
      <c r="AY42" s="88"/>
      <c r="AZ42" s="88"/>
      <c r="BA42" s="88">
        <f>AO42-AC42</f>
        <v>-10.400000000000006</v>
      </c>
      <c r="BB42" s="88"/>
      <c r="BC42" s="88"/>
      <c r="BD42" s="88"/>
      <c r="BE42" s="88">
        <f>AS42-AG42</f>
        <v>-4.3999999999999986</v>
      </c>
      <c r="BF42" s="88"/>
      <c r="BG42" s="88"/>
      <c r="BH42" s="88"/>
      <c r="BI42" s="88">
        <f>BA42+BE42</f>
        <v>-14.800000000000004</v>
      </c>
      <c r="BJ42" s="88"/>
      <c r="BK42" s="88"/>
      <c r="BL42" s="88"/>
    </row>
    <row r="45" spans="1:79" ht="15.75">
      <c r="A45" s="85" t="s">
        <v>32</v>
      </c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5"/>
    </row>
    <row r="46" spans="1:79" ht="15">
      <c r="A46" s="63" t="s">
        <v>91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</row>
    <row r="48" spans="1:79" ht="15.75">
      <c r="A48" s="49" t="s">
        <v>31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 t="s">
        <v>13</v>
      </c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 t="s">
        <v>12</v>
      </c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 t="s">
        <v>5</v>
      </c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</row>
    <row r="49" spans="1:79" ht="15.7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 t="s">
        <v>10</v>
      </c>
      <c r="R49" s="49"/>
      <c r="S49" s="49"/>
      <c r="T49" s="49"/>
      <c r="U49" s="49"/>
      <c r="V49" s="49" t="s">
        <v>9</v>
      </c>
      <c r="W49" s="49"/>
      <c r="X49" s="49"/>
      <c r="Y49" s="49"/>
      <c r="Z49" s="49"/>
      <c r="AA49" s="49" t="s">
        <v>8</v>
      </c>
      <c r="AB49" s="49"/>
      <c r="AC49" s="49"/>
      <c r="AD49" s="49"/>
      <c r="AE49" s="49"/>
      <c r="AF49" s="49"/>
      <c r="AG49" s="49" t="s">
        <v>10</v>
      </c>
      <c r="AH49" s="49"/>
      <c r="AI49" s="49"/>
      <c r="AJ49" s="49"/>
      <c r="AK49" s="49"/>
      <c r="AL49" s="49" t="s">
        <v>9</v>
      </c>
      <c r="AM49" s="49"/>
      <c r="AN49" s="49"/>
      <c r="AO49" s="49"/>
      <c r="AP49" s="49"/>
      <c r="AQ49" s="49" t="s">
        <v>8</v>
      </c>
      <c r="AR49" s="49"/>
      <c r="AS49" s="49"/>
      <c r="AT49" s="49"/>
      <c r="AU49" s="49"/>
      <c r="AV49" s="49"/>
      <c r="AW49" s="49" t="s">
        <v>10</v>
      </c>
      <c r="AX49" s="49"/>
      <c r="AY49" s="49"/>
      <c r="AZ49" s="49"/>
      <c r="BA49" s="49"/>
      <c r="BB49" s="49" t="s">
        <v>9</v>
      </c>
      <c r="BC49" s="49"/>
      <c r="BD49" s="49"/>
      <c r="BE49" s="49"/>
      <c r="BF49" s="49"/>
      <c r="BG49" s="49" t="s">
        <v>8</v>
      </c>
      <c r="BH49" s="49"/>
      <c r="BI49" s="49"/>
      <c r="BJ49" s="49"/>
      <c r="BK49" s="49"/>
      <c r="BL49" s="49"/>
    </row>
    <row r="50" spans="1:79" ht="15.75">
      <c r="A50" s="49">
        <v>1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>
        <v>2</v>
      </c>
      <c r="R50" s="49"/>
      <c r="S50" s="49"/>
      <c r="T50" s="49"/>
      <c r="U50" s="49"/>
      <c r="V50" s="49">
        <v>3</v>
      </c>
      <c r="W50" s="49"/>
      <c r="X50" s="49"/>
      <c r="Y50" s="49"/>
      <c r="Z50" s="49"/>
      <c r="AA50" s="49">
        <v>4</v>
      </c>
      <c r="AB50" s="49"/>
      <c r="AC50" s="49"/>
      <c r="AD50" s="49"/>
      <c r="AE50" s="49"/>
      <c r="AF50" s="49"/>
      <c r="AG50" s="49">
        <v>5</v>
      </c>
      <c r="AH50" s="49"/>
      <c r="AI50" s="49"/>
      <c r="AJ50" s="49"/>
      <c r="AK50" s="49"/>
      <c r="AL50" s="49">
        <v>6</v>
      </c>
      <c r="AM50" s="49"/>
      <c r="AN50" s="49"/>
      <c r="AO50" s="49"/>
      <c r="AP50" s="49"/>
      <c r="AQ50" s="49">
        <v>7</v>
      </c>
      <c r="AR50" s="49"/>
      <c r="AS50" s="49"/>
      <c r="AT50" s="49"/>
      <c r="AU50" s="49"/>
      <c r="AV50" s="49"/>
      <c r="AW50" s="49">
        <v>8</v>
      </c>
      <c r="AX50" s="49"/>
      <c r="AY50" s="49"/>
      <c r="AZ50" s="49"/>
      <c r="BA50" s="49"/>
      <c r="BB50" s="49">
        <v>9</v>
      </c>
      <c r="BC50" s="49"/>
      <c r="BD50" s="49"/>
      <c r="BE50" s="49"/>
      <c r="BF50" s="49"/>
      <c r="BG50" s="49">
        <v>10</v>
      </c>
      <c r="BH50" s="49"/>
      <c r="BI50" s="49"/>
      <c r="BJ50" s="49"/>
      <c r="BK50" s="49"/>
      <c r="BL50" s="49"/>
    </row>
    <row r="51" spans="1:79">
      <c r="A51" s="86" t="s">
        <v>55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61" t="s">
        <v>47</v>
      </c>
      <c r="R51" s="61"/>
      <c r="S51" s="61"/>
      <c r="T51" s="61"/>
      <c r="U51" s="61"/>
      <c r="V51" s="61" t="s">
        <v>46</v>
      </c>
      <c r="W51" s="61"/>
      <c r="X51" s="61"/>
      <c r="Y51" s="61"/>
      <c r="Z51" s="61"/>
      <c r="AA51" s="83" t="s">
        <v>64</v>
      </c>
      <c r="AB51" s="77"/>
      <c r="AC51" s="77"/>
      <c r="AD51" s="77"/>
      <c r="AE51" s="77"/>
      <c r="AF51" s="77"/>
      <c r="AG51" s="61" t="s">
        <v>48</v>
      </c>
      <c r="AH51" s="61"/>
      <c r="AI51" s="61"/>
      <c r="AJ51" s="61"/>
      <c r="AK51" s="61"/>
      <c r="AL51" s="61" t="s">
        <v>49</v>
      </c>
      <c r="AM51" s="61"/>
      <c r="AN51" s="61"/>
      <c r="AO51" s="61"/>
      <c r="AP51" s="61"/>
      <c r="AQ51" s="83" t="s">
        <v>64</v>
      </c>
      <c r="AR51" s="77"/>
      <c r="AS51" s="77"/>
      <c r="AT51" s="77"/>
      <c r="AU51" s="77"/>
      <c r="AV51" s="77"/>
      <c r="AW51" s="84" t="s">
        <v>65</v>
      </c>
      <c r="AX51" s="61"/>
      <c r="AY51" s="61"/>
      <c r="AZ51" s="61"/>
      <c r="BA51" s="61"/>
      <c r="BB51" s="84" t="s">
        <v>65</v>
      </c>
      <c r="BC51" s="61"/>
      <c r="BD51" s="61"/>
      <c r="BE51" s="61"/>
      <c r="BF51" s="61"/>
      <c r="BG51" s="77" t="s">
        <v>64</v>
      </c>
      <c r="BH51" s="77"/>
      <c r="BI51" s="77"/>
      <c r="BJ51" s="77"/>
      <c r="BK51" s="77"/>
      <c r="BL51" s="77"/>
      <c r="CA51" s="1" t="s">
        <v>72</v>
      </c>
    </row>
    <row r="52" spans="1:79">
      <c r="A52" s="101" t="s">
        <v>119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3"/>
      <c r="Q52" s="61">
        <f>AC42</f>
        <v>136</v>
      </c>
      <c r="R52" s="61"/>
      <c r="S52" s="61"/>
      <c r="T52" s="61"/>
      <c r="U52" s="61"/>
      <c r="V52" s="61">
        <f>AG42</f>
        <v>56.9</v>
      </c>
      <c r="W52" s="61"/>
      <c r="X52" s="61"/>
      <c r="Y52" s="61"/>
      <c r="Z52" s="61"/>
      <c r="AA52" s="61">
        <f>Q52+V52</f>
        <v>192.9</v>
      </c>
      <c r="AB52" s="61"/>
      <c r="AC52" s="61"/>
      <c r="AD52" s="61"/>
      <c r="AE52" s="61"/>
      <c r="AF52" s="61"/>
      <c r="AG52" s="61">
        <f>AO42</f>
        <v>125.6</v>
      </c>
      <c r="AH52" s="61"/>
      <c r="AI52" s="61"/>
      <c r="AJ52" s="61"/>
      <c r="AK52" s="61"/>
      <c r="AL52" s="61">
        <f>AS42</f>
        <v>52.5</v>
      </c>
      <c r="AM52" s="61"/>
      <c r="AN52" s="61"/>
      <c r="AO52" s="61"/>
      <c r="AP52" s="61"/>
      <c r="AQ52" s="61">
        <f>AG52+AL52</f>
        <v>178.1</v>
      </c>
      <c r="AR52" s="61"/>
      <c r="AS52" s="61"/>
      <c r="AT52" s="61"/>
      <c r="AU52" s="61"/>
      <c r="AV52" s="61"/>
      <c r="AW52" s="61">
        <f>AG52-Q52</f>
        <v>-10.400000000000006</v>
      </c>
      <c r="AX52" s="61"/>
      <c r="AY52" s="61"/>
      <c r="AZ52" s="61"/>
      <c r="BA52" s="61"/>
      <c r="BB52" s="61">
        <f>AL52-V52</f>
        <v>-4.3999999999999986</v>
      </c>
      <c r="BC52" s="61"/>
      <c r="BD52" s="61"/>
      <c r="BE52" s="61"/>
      <c r="BF52" s="61"/>
      <c r="BG52" s="61">
        <f>AW52+BB52</f>
        <v>-14.800000000000004</v>
      </c>
      <c r="BH52" s="61"/>
      <c r="BI52" s="61"/>
      <c r="BJ52" s="61"/>
      <c r="BK52" s="61"/>
      <c r="BL52" s="61"/>
      <c r="CA52" s="1" t="s">
        <v>73</v>
      </c>
    </row>
    <row r="54" spans="1:79" ht="15.75">
      <c r="A54" s="12" t="s">
        <v>16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</row>
    <row r="56" spans="1:79" ht="15.75">
      <c r="A56" s="49" t="s">
        <v>20</v>
      </c>
      <c r="B56" s="49"/>
      <c r="C56" s="49" t="s">
        <v>14</v>
      </c>
      <c r="D56" s="49"/>
      <c r="E56" s="49"/>
      <c r="F56" s="49"/>
      <c r="G56" s="49" t="s">
        <v>19</v>
      </c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 t="s">
        <v>18</v>
      </c>
      <c r="U56" s="49"/>
      <c r="V56" s="49"/>
      <c r="W56" s="49"/>
      <c r="X56" s="49"/>
      <c r="Y56" s="49" t="s">
        <v>17</v>
      </c>
      <c r="Z56" s="49"/>
      <c r="AA56" s="49"/>
      <c r="AB56" s="49"/>
      <c r="AC56" s="49"/>
      <c r="AD56" s="49"/>
      <c r="AE56" s="49"/>
      <c r="AF56" s="49"/>
      <c r="AG56" s="49"/>
      <c r="AH56" s="49"/>
      <c r="AI56" s="49" t="s">
        <v>13</v>
      </c>
      <c r="AJ56" s="49"/>
      <c r="AK56" s="49"/>
      <c r="AL56" s="49"/>
      <c r="AM56" s="49"/>
      <c r="AN56" s="49"/>
      <c r="AO56" s="49"/>
      <c r="AP56" s="49"/>
      <c r="AQ56" s="49"/>
      <c r="AR56" s="49"/>
      <c r="AS56" s="49" t="s">
        <v>33</v>
      </c>
      <c r="AT56" s="49"/>
      <c r="AU56" s="49"/>
      <c r="AV56" s="49"/>
      <c r="AW56" s="49"/>
      <c r="AX56" s="49"/>
      <c r="AY56" s="49"/>
      <c r="AZ56" s="49"/>
      <c r="BA56" s="49"/>
      <c r="BB56" s="49"/>
      <c r="BC56" s="49" t="s">
        <v>5</v>
      </c>
      <c r="BD56" s="49"/>
      <c r="BE56" s="49"/>
      <c r="BF56" s="49"/>
      <c r="BG56" s="49"/>
      <c r="BH56" s="49"/>
      <c r="BI56" s="49"/>
      <c r="BJ56" s="49"/>
      <c r="BK56" s="49"/>
      <c r="BL56" s="49"/>
    </row>
    <row r="57" spans="1:79" ht="15.75">
      <c r="A57" s="49">
        <v>1</v>
      </c>
      <c r="B57" s="49"/>
      <c r="C57" s="49">
        <v>2</v>
      </c>
      <c r="D57" s="49"/>
      <c r="E57" s="49"/>
      <c r="F57" s="49"/>
      <c r="G57" s="49">
        <v>3</v>
      </c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>
        <v>4</v>
      </c>
      <c r="U57" s="49"/>
      <c r="V57" s="49"/>
      <c r="W57" s="49"/>
      <c r="X57" s="49"/>
      <c r="Y57" s="49">
        <v>5</v>
      </c>
      <c r="Z57" s="49"/>
      <c r="AA57" s="49"/>
      <c r="AB57" s="49"/>
      <c r="AC57" s="49"/>
      <c r="AD57" s="49"/>
      <c r="AE57" s="49"/>
      <c r="AF57" s="49"/>
      <c r="AG57" s="49"/>
      <c r="AH57" s="49"/>
      <c r="AI57" s="49">
        <v>6</v>
      </c>
      <c r="AJ57" s="49"/>
      <c r="AK57" s="49"/>
      <c r="AL57" s="49"/>
      <c r="AM57" s="49"/>
      <c r="AN57" s="49"/>
      <c r="AO57" s="49"/>
      <c r="AP57" s="49"/>
      <c r="AQ57" s="49"/>
      <c r="AR57" s="49"/>
      <c r="AS57" s="49">
        <v>7</v>
      </c>
      <c r="AT57" s="49"/>
      <c r="AU57" s="49"/>
      <c r="AV57" s="49"/>
      <c r="AW57" s="49"/>
      <c r="AX57" s="49"/>
      <c r="AY57" s="49"/>
      <c r="AZ57" s="49"/>
      <c r="BA57" s="49"/>
      <c r="BB57" s="49"/>
      <c r="BC57" s="49">
        <v>8</v>
      </c>
      <c r="BD57" s="49"/>
      <c r="BE57" s="49"/>
      <c r="BF57" s="49"/>
      <c r="BG57" s="49"/>
      <c r="BH57" s="49"/>
      <c r="BI57" s="49"/>
      <c r="BJ57" s="49"/>
      <c r="BK57" s="49"/>
      <c r="BL57" s="49"/>
    </row>
    <row r="58" spans="1:79">
      <c r="A58" s="87"/>
      <c r="B58" s="87"/>
      <c r="C58" s="87" t="s">
        <v>53</v>
      </c>
      <c r="D58" s="87"/>
      <c r="E58" s="87"/>
      <c r="F58" s="87"/>
      <c r="G58" s="86" t="s">
        <v>55</v>
      </c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 t="s">
        <v>56</v>
      </c>
      <c r="U58" s="86"/>
      <c r="V58" s="86"/>
      <c r="W58" s="86"/>
      <c r="X58" s="86"/>
      <c r="Y58" s="86" t="s">
        <v>57</v>
      </c>
      <c r="Z58" s="86"/>
      <c r="AA58" s="86"/>
      <c r="AB58" s="86"/>
      <c r="AC58" s="86"/>
      <c r="AD58" s="86"/>
      <c r="AE58" s="86"/>
      <c r="AF58" s="86"/>
      <c r="AG58" s="86"/>
      <c r="AH58" s="86"/>
      <c r="AI58" s="61" t="s">
        <v>47</v>
      </c>
      <c r="AJ58" s="61"/>
      <c r="AK58" s="61"/>
      <c r="AL58" s="61"/>
      <c r="AM58" s="61"/>
      <c r="AN58" s="61"/>
      <c r="AO58" s="61"/>
      <c r="AP58" s="61"/>
      <c r="AQ58" s="61"/>
      <c r="AR58" s="61"/>
      <c r="AS58" s="61" t="s">
        <v>48</v>
      </c>
      <c r="AT58" s="61"/>
      <c r="AU58" s="61"/>
      <c r="AV58" s="61"/>
      <c r="AW58" s="61"/>
      <c r="AX58" s="61"/>
      <c r="AY58" s="61"/>
      <c r="AZ58" s="61"/>
      <c r="BA58" s="61"/>
      <c r="BB58" s="61"/>
      <c r="BC58" s="84" t="s">
        <v>66</v>
      </c>
      <c r="BD58" s="61"/>
      <c r="BE58" s="61"/>
      <c r="BF58" s="61"/>
      <c r="BG58" s="61"/>
      <c r="BH58" s="61"/>
      <c r="BI58" s="61"/>
      <c r="BJ58" s="61"/>
      <c r="BK58" s="61"/>
      <c r="BL58" s="61"/>
      <c r="CA58" s="1" t="s">
        <v>74</v>
      </c>
    </row>
    <row r="59" spans="1:79" s="6" customFormat="1" ht="15.75">
      <c r="A59" s="70"/>
      <c r="B59" s="70"/>
      <c r="C59" s="78" t="s">
        <v>116</v>
      </c>
      <c r="D59" s="78"/>
      <c r="E59" s="78"/>
      <c r="F59" s="78"/>
      <c r="G59" s="74" t="s">
        <v>112</v>
      </c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80"/>
      <c r="T59" s="74" t="s">
        <v>81</v>
      </c>
      <c r="U59" s="79"/>
      <c r="V59" s="79"/>
      <c r="W59" s="79"/>
      <c r="X59" s="80"/>
      <c r="Y59" s="74" t="s">
        <v>81</v>
      </c>
      <c r="Z59" s="79"/>
      <c r="AA59" s="79"/>
      <c r="AB59" s="79"/>
      <c r="AC59" s="79"/>
      <c r="AD59" s="79"/>
      <c r="AE59" s="79"/>
      <c r="AF59" s="79"/>
      <c r="AG59" s="79"/>
      <c r="AH59" s="80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>
        <f t="shared" ref="BC59:BC74" si="0">AS59-AI59</f>
        <v>0</v>
      </c>
      <c r="BD59" s="77"/>
      <c r="BE59" s="77"/>
      <c r="BF59" s="77"/>
      <c r="BG59" s="77"/>
      <c r="BH59" s="77"/>
      <c r="BI59" s="77"/>
      <c r="BJ59" s="77"/>
      <c r="BK59" s="77"/>
      <c r="BL59" s="77"/>
      <c r="CA59" s="6" t="s">
        <v>75</v>
      </c>
    </row>
    <row r="60" spans="1:79" s="6" customFormat="1" ht="15.75">
      <c r="A60" s="70"/>
      <c r="B60" s="70"/>
      <c r="C60" s="78">
        <v>110170</v>
      </c>
      <c r="D60" s="78"/>
      <c r="E60" s="78"/>
      <c r="F60" s="78"/>
      <c r="G60" s="74" t="s">
        <v>80</v>
      </c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6"/>
      <c r="T60" s="74" t="s">
        <v>81</v>
      </c>
      <c r="U60" s="75"/>
      <c r="V60" s="75"/>
      <c r="W60" s="75"/>
      <c r="X60" s="76"/>
      <c r="Y60" s="74" t="s">
        <v>81</v>
      </c>
      <c r="Z60" s="75"/>
      <c r="AA60" s="75"/>
      <c r="AB60" s="75"/>
      <c r="AC60" s="75"/>
      <c r="AD60" s="75"/>
      <c r="AE60" s="75"/>
      <c r="AF60" s="75"/>
      <c r="AG60" s="75"/>
      <c r="AH60" s="76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>
        <f t="shared" si="0"/>
        <v>0</v>
      </c>
      <c r="BD60" s="77"/>
      <c r="BE60" s="77"/>
      <c r="BF60" s="77"/>
      <c r="BG60" s="77"/>
      <c r="BH60" s="77"/>
      <c r="BI60" s="77"/>
      <c r="BJ60" s="77"/>
      <c r="BK60" s="77"/>
      <c r="BL60" s="77"/>
    </row>
    <row r="61" spans="1:79" s="6" customFormat="1" ht="15.75">
      <c r="A61" s="70"/>
      <c r="B61" s="70"/>
      <c r="C61" s="78" t="s">
        <v>116</v>
      </c>
      <c r="D61" s="78"/>
      <c r="E61" s="78"/>
      <c r="F61" s="78"/>
      <c r="G61" s="71" t="s">
        <v>83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3"/>
      <c r="T61" s="74" t="s">
        <v>81</v>
      </c>
      <c r="U61" s="75"/>
      <c r="V61" s="75"/>
      <c r="W61" s="75"/>
      <c r="X61" s="76"/>
      <c r="Y61" s="74" t="s">
        <v>81</v>
      </c>
      <c r="Z61" s="75"/>
      <c r="AA61" s="75"/>
      <c r="AB61" s="75"/>
      <c r="AC61" s="75"/>
      <c r="AD61" s="75"/>
      <c r="AE61" s="75"/>
      <c r="AF61" s="75"/>
      <c r="AG61" s="75"/>
      <c r="AH61" s="76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</row>
    <row r="62" spans="1:79" ht="15.75">
      <c r="A62" s="49"/>
      <c r="B62" s="49"/>
      <c r="C62" s="78" t="s">
        <v>116</v>
      </c>
      <c r="D62" s="78"/>
      <c r="E62" s="78"/>
      <c r="F62" s="78"/>
      <c r="G62" s="53" t="s">
        <v>120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5"/>
      <c r="T62" s="56" t="s">
        <v>84</v>
      </c>
      <c r="U62" s="57"/>
      <c r="V62" s="57"/>
      <c r="W62" s="57"/>
      <c r="X62" s="58"/>
      <c r="Y62" s="56" t="s">
        <v>135</v>
      </c>
      <c r="Z62" s="57"/>
      <c r="AA62" s="57"/>
      <c r="AB62" s="57"/>
      <c r="AC62" s="57"/>
      <c r="AD62" s="57"/>
      <c r="AE62" s="57"/>
      <c r="AF62" s="57"/>
      <c r="AG62" s="57"/>
      <c r="AH62" s="58"/>
      <c r="AI62" s="61">
        <v>1</v>
      </c>
      <c r="AJ62" s="61"/>
      <c r="AK62" s="61"/>
      <c r="AL62" s="61"/>
      <c r="AM62" s="61"/>
      <c r="AN62" s="61"/>
      <c r="AO62" s="61"/>
      <c r="AP62" s="61"/>
      <c r="AQ62" s="61"/>
      <c r="AR62" s="61"/>
      <c r="AS62" s="61">
        <v>1</v>
      </c>
      <c r="AT62" s="61"/>
      <c r="AU62" s="61"/>
      <c r="AV62" s="61"/>
      <c r="AW62" s="61"/>
      <c r="AX62" s="61"/>
      <c r="AY62" s="61"/>
      <c r="AZ62" s="61"/>
      <c r="BA62" s="61"/>
      <c r="BB62" s="61"/>
      <c r="BC62" s="61">
        <f t="shared" si="0"/>
        <v>0</v>
      </c>
      <c r="BD62" s="61"/>
      <c r="BE62" s="61"/>
      <c r="BF62" s="61"/>
      <c r="BG62" s="61"/>
      <c r="BH62" s="61"/>
      <c r="BI62" s="61"/>
      <c r="BJ62" s="61"/>
      <c r="BK62" s="61"/>
      <c r="BL62" s="61"/>
    </row>
    <row r="63" spans="1:79" ht="15.75">
      <c r="A63" s="49"/>
      <c r="B63" s="49"/>
      <c r="C63" s="78" t="s">
        <v>116</v>
      </c>
      <c r="D63" s="78"/>
      <c r="E63" s="78"/>
      <c r="F63" s="78"/>
      <c r="G63" s="53" t="s">
        <v>121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5"/>
      <c r="T63" s="56" t="s">
        <v>101</v>
      </c>
      <c r="U63" s="57"/>
      <c r="V63" s="57"/>
      <c r="W63" s="57"/>
      <c r="X63" s="58"/>
      <c r="Y63" s="56" t="s">
        <v>97</v>
      </c>
      <c r="Z63" s="57"/>
      <c r="AA63" s="57"/>
      <c r="AB63" s="57"/>
      <c r="AC63" s="57"/>
      <c r="AD63" s="57"/>
      <c r="AE63" s="57"/>
      <c r="AF63" s="57"/>
      <c r="AG63" s="57"/>
      <c r="AH63" s="58"/>
      <c r="AI63" s="61">
        <v>745</v>
      </c>
      <c r="AJ63" s="61"/>
      <c r="AK63" s="61"/>
      <c r="AL63" s="61"/>
      <c r="AM63" s="61"/>
      <c r="AN63" s="61"/>
      <c r="AO63" s="61"/>
      <c r="AP63" s="61"/>
      <c r="AQ63" s="61"/>
      <c r="AR63" s="61"/>
      <c r="AS63" s="106">
        <v>397</v>
      </c>
      <c r="AT63" s="106"/>
      <c r="AU63" s="106"/>
      <c r="AV63" s="106"/>
      <c r="AW63" s="106"/>
      <c r="AX63" s="106"/>
      <c r="AY63" s="106"/>
      <c r="AZ63" s="106"/>
      <c r="BA63" s="106"/>
      <c r="BB63" s="106"/>
      <c r="BC63" s="61">
        <f t="shared" si="0"/>
        <v>-348</v>
      </c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s="6" customFormat="1" ht="15.75">
      <c r="A64" s="70"/>
      <c r="B64" s="70"/>
      <c r="C64" s="78" t="s">
        <v>116</v>
      </c>
      <c r="D64" s="78"/>
      <c r="E64" s="78"/>
      <c r="F64" s="78"/>
      <c r="G64" s="71" t="s">
        <v>94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3"/>
      <c r="T64" s="74" t="s">
        <v>81</v>
      </c>
      <c r="U64" s="75"/>
      <c r="V64" s="75"/>
      <c r="W64" s="75"/>
      <c r="X64" s="76"/>
      <c r="Y64" s="74" t="s">
        <v>81</v>
      </c>
      <c r="Z64" s="75"/>
      <c r="AA64" s="75"/>
      <c r="AB64" s="75"/>
      <c r="AC64" s="75"/>
      <c r="AD64" s="75"/>
      <c r="AE64" s="75"/>
      <c r="AF64" s="75"/>
      <c r="AG64" s="75"/>
      <c r="AH64" s="76"/>
      <c r="AI64" s="77"/>
      <c r="AJ64" s="77"/>
      <c r="AK64" s="77"/>
      <c r="AL64" s="77"/>
      <c r="AM64" s="77"/>
      <c r="AN64" s="77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</row>
    <row r="65" spans="1:79" ht="15.75">
      <c r="A65" s="49"/>
      <c r="B65" s="49"/>
      <c r="C65" s="78" t="s">
        <v>116</v>
      </c>
      <c r="D65" s="78"/>
      <c r="E65" s="78"/>
      <c r="F65" s="78"/>
      <c r="G65" s="53" t="s">
        <v>122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5"/>
      <c r="T65" s="56" t="s">
        <v>84</v>
      </c>
      <c r="U65" s="57"/>
      <c r="V65" s="57"/>
      <c r="W65" s="57"/>
      <c r="X65" s="58"/>
      <c r="Y65" s="56" t="s">
        <v>98</v>
      </c>
      <c r="Z65" s="57"/>
      <c r="AA65" s="57"/>
      <c r="AB65" s="57"/>
      <c r="AC65" s="57"/>
      <c r="AD65" s="57"/>
      <c r="AE65" s="57"/>
      <c r="AF65" s="57"/>
      <c r="AG65" s="57"/>
      <c r="AH65" s="58"/>
      <c r="AI65" s="61">
        <v>1</v>
      </c>
      <c r="AJ65" s="61"/>
      <c r="AK65" s="61"/>
      <c r="AL65" s="61"/>
      <c r="AM65" s="61"/>
      <c r="AN65" s="61"/>
      <c r="AO65" s="61"/>
      <c r="AP65" s="61"/>
      <c r="AQ65" s="61"/>
      <c r="AR65" s="61"/>
      <c r="AS65" s="61">
        <v>1</v>
      </c>
      <c r="AT65" s="61"/>
      <c r="AU65" s="61"/>
      <c r="AV65" s="61"/>
      <c r="AW65" s="61"/>
      <c r="AX65" s="61"/>
      <c r="AY65" s="61"/>
      <c r="AZ65" s="61"/>
      <c r="BA65" s="61"/>
      <c r="BB65" s="61"/>
      <c r="BC65" s="61">
        <f t="shared" si="0"/>
        <v>0</v>
      </c>
      <c r="BD65" s="61"/>
      <c r="BE65" s="61"/>
      <c r="BF65" s="61"/>
      <c r="BG65" s="61"/>
      <c r="BH65" s="61"/>
      <c r="BI65" s="61"/>
      <c r="BJ65" s="61"/>
      <c r="BK65" s="61"/>
      <c r="BL65" s="61"/>
    </row>
    <row r="66" spans="1:79" s="6" customFormat="1" ht="15.75">
      <c r="A66" s="70"/>
      <c r="B66" s="70"/>
      <c r="C66" s="78" t="s">
        <v>116</v>
      </c>
      <c r="D66" s="78"/>
      <c r="E66" s="78"/>
      <c r="F66" s="78"/>
      <c r="G66" s="71" t="s">
        <v>95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3"/>
      <c r="T66" s="74" t="s">
        <v>81</v>
      </c>
      <c r="U66" s="75"/>
      <c r="V66" s="75"/>
      <c r="W66" s="75"/>
      <c r="X66" s="76"/>
      <c r="Y66" s="74" t="s">
        <v>81</v>
      </c>
      <c r="Z66" s="75"/>
      <c r="AA66" s="75"/>
      <c r="AB66" s="75"/>
      <c r="AC66" s="75"/>
      <c r="AD66" s="75"/>
      <c r="AE66" s="75"/>
      <c r="AF66" s="75"/>
      <c r="AG66" s="75"/>
      <c r="AH66" s="76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</row>
    <row r="67" spans="1:79" ht="15.75">
      <c r="A67" s="49"/>
      <c r="B67" s="49"/>
      <c r="C67" s="78" t="s">
        <v>116</v>
      </c>
      <c r="D67" s="78"/>
      <c r="E67" s="78"/>
      <c r="F67" s="78"/>
      <c r="G67" s="53" t="s">
        <v>123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5"/>
      <c r="T67" s="56" t="s">
        <v>101</v>
      </c>
      <c r="U67" s="57"/>
      <c r="V67" s="57"/>
      <c r="W67" s="57"/>
      <c r="X67" s="58"/>
      <c r="Y67" s="56" t="s">
        <v>99</v>
      </c>
      <c r="Z67" s="57"/>
      <c r="AA67" s="57"/>
      <c r="AB67" s="57"/>
      <c r="AC67" s="57"/>
      <c r="AD67" s="57"/>
      <c r="AE67" s="57"/>
      <c r="AF67" s="57"/>
      <c r="AG67" s="57"/>
      <c r="AH67" s="58"/>
      <c r="AI67" s="61">
        <v>25</v>
      </c>
      <c r="AJ67" s="61"/>
      <c r="AK67" s="61"/>
      <c r="AL67" s="61"/>
      <c r="AM67" s="61"/>
      <c r="AN67" s="61"/>
      <c r="AO67" s="61"/>
      <c r="AP67" s="61"/>
      <c r="AQ67" s="61"/>
      <c r="AR67" s="61"/>
      <c r="AS67" s="61">
        <v>25</v>
      </c>
      <c r="AT67" s="61"/>
      <c r="AU67" s="61"/>
      <c r="AV67" s="61"/>
      <c r="AW67" s="61"/>
      <c r="AX67" s="61"/>
      <c r="AY67" s="61"/>
      <c r="AZ67" s="61"/>
      <c r="BA67" s="61"/>
      <c r="BB67" s="61"/>
      <c r="BC67" s="61">
        <f t="shared" si="0"/>
        <v>0</v>
      </c>
      <c r="BD67" s="61"/>
      <c r="BE67" s="61"/>
      <c r="BF67" s="61"/>
      <c r="BG67" s="61"/>
      <c r="BH67" s="61"/>
      <c r="BI67" s="61"/>
      <c r="BJ67" s="61"/>
      <c r="BK67" s="61"/>
      <c r="BL67" s="61"/>
    </row>
    <row r="68" spans="1:79" s="6" customFormat="1" ht="15.75">
      <c r="A68" s="70"/>
      <c r="B68" s="70"/>
      <c r="C68" s="78" t="s">
        <v>116</v>
      </c>
      <c r="D68" s="78"/>
      <c r="E68" s="78"/>
      <c r="F68" s="78"/>
      <c r="G68" s="71" t="s">
        <v>96</v>
      </c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3"/>
      <c r="T68" s="74" t="s">
        <v>81</v>
      </c>
      <c r="U68" s="75"/>
      <c r="V68" s="75"/>
      <c r="W68" s="75"/>
      <c r="X68" s="76"/>
      <c r="Y68" s="74" t="s">
        <v>81</v>
      </c>
      <c r="Z68" s="75"/>
      <c r="AA68" s="75"/>
      <c r="AB68" s="75"/>
      <c r="AC68" s="75"/>
      <c r="AD68" s="75"/>
      <c r="AE68" s="75"/>
      <c r="AF68" s="75"/>
      <c r="AG68" s="75"/>
      <c r="AH68" s="76"/>
      <c r="AI68" s="77"/>
      <c r="AJ68" s="77"/>
      <c r="AK68" s="77"/>
      <c r="AL68" s="77"/>
      <c r="AM68" s="77"/>
      <c r="AN68" s="77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/>
      <c r="BF68" s="77"/>
      <c r="BG68" s="77"/>
      <c r="BH68" s="77"/>
      <c r="BI68" s="77"/>
      <c r="BJ68" s="77"/>
      <c r="BK68" s="77"/>
      <c r="BL68" s="77"/>
    </row>
    <row r="69" spans="1:79" ht="15.75">
      <c r="A69" s="49"/>
      <c r="B69" s="49"/>
      <c r="C69" s="78" t="s">
        <v>116</v>
      </c>
      <c r="D69" s="78"/>
      <c r="E69" s="78"/>
      <c r="F69" s="78"/>
      <c r="G69" s="53" t="s">
        <v>124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5"/>
      <c r="T69" s="56" t="s">
        <v>102</v>
      </c>
      <c r="U69" s="57"/>
      <c r="V69" s="57"/>
      <c r="W69" s="57"/>
      <c r="X69" s="58"/>
      <c r="Y69" s="56" t="s">
        <v>97</v>
      </c>
      <c r="Z69" s="57"/>
      <c r="AA69" s="57"/>
      <c r="AB69" s="57"/>
      <c r="AC69" s="57"/>
      <c r="AD69" s="57"/>
      <c r="AE69" s="57"/>
      <c r="AF69" s="57"/>
      <c r="AG69" s="57"/>
      <c r="AH69" s="58"/>
      <c r="AI69" s="61">
        <v>100</v>
      </c>
      <c r="AJ69" s="61"/>
      <c r="AK69" s="61"/>
      <c r="AL69" s="61"/>
      <c r="AM69" s="61"/>
      <c r="AN69" s="61"/>
      <c r="AO69" s="61"/>
      <c r="AP69" s="61"/>
      <c r="AQ69" s="61"/>
      <c r="AR69" s="61"/>
      <c r="AS69" s="61">
        <v>100</v>
      </c>
      <c r="AT69" s="61"/>
      <c r="AU69" s="61"/>
      <c r="AV69" s="61"/>
      <c r="AW69" s="61"/>
      <c r="AX69" s="61"/>
      <c r="AY69" s="61"/>
      <c r="AZ69" s="61"/>
      <c r="BA69" s="61"/>
      <c r="BB69" s="61"/>
      <c r="BC69" s="61">
        <f t="shared" si="0"/>
        <v>0</v>
      </c>
      <c r="BD69" s="61"/>
      <c r="BE69" s="61"/>
      <c r="BF69" s="61"/>
      <c r="BG69" s="61"/>
      <c r="BH69" s="61"/>
      <c r="BI69" s="61"/>
      <c r="BJ69" s="61"/>
      <c r="BK69" s="61"/>
      <c r="BL69" s="61"/>
    </row>
    <row r="70" spans="1:79">
      <c r="A70" s="90" t="s">
        <v>138</v>
      </c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2"/>
    </row>
    <row r="71" spans="1:79" s="6" customFormat="1" ht="15.75">
      <c r="A71" s="70"/>
      <c r="B71" s="70"/>
      <c r="C71" s="78" t="s">
        <v>116</v>
      </c>
      <c r="D71" s="78"/>
      <c r="E71" s="78"/>
      <c r="F71" s="78"/>
      <c r="G71" s="74" t="s">
        <v>113</v>
      </c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80"/>
      <c r="T71" s="74" t="s">
        <v>81</v>
      </c>
      <c r="U71" s="79"/>
      <c r="V71" s="79"/>
      <c r="W71" s="79"/>
      <c r="X71" s="80"/>
      <c r="Y71" s="74" t="s">
        <v>81</v>
      </c>
      <c r="Z71" s="79"/>
      <c r="AA71" s="79"/>
      <c r="AB71" s="79"/>
      <c r="AC71" s="79"/>
      <c r="AD71" s="79"/>
      <c r="AE71" s="79"/>
      <c r="AF71" s="79"/>
      <c r="AG71" s="79"/>
      <c r="AH71" s="80"/>
      <c r="AI71" s="77"/>
      <c r="AJ71" s="77"/>
      <c r="AK71" s="77"/>
      <c r="AL71" s="77"/>
      <c r="AM71" s="77"/>
      <c r="AN71" s="77"/>
      <c r="AO71" s="77"/>
      <c r="AP71" s="77"/>
      <c r="AQ71" s="77"/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CA71" s="6" t="s">
        <v>75</v>
      </c>
    </row>
    <row r="72" spans="1:79" s="6" customFormat="1" ht="15.75">
      <c r="A72" s="70"/>
      <c r="B72" s="70"/>
      <c r="C72" s="78" t="s">
        <v>116</v>
      </c>
      <c r="D72" s="78"/>
      <c r="E72" s="78"/>
      <c r="F72" s="78"/>
      <c r="G72" s="74" t="s">
        <v>80</v>
      </c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6"/>
      <c r="T72" s="74" t="s">
        <v>81</v>
      </c>
      <c r="U72" s="75"/>
      <c r="V72" s="75"/>
      <c r="W72" s="75"/>
      <c r="X72" s="76"/>
      <c r="Y72" s="74" t="s">
        <v>81</v>
      </c>
      <c r="Z72" s="75"/>
      <c r="AA72" s="75"/>
      <c r="AB72" s="75"/>
      <c r="AC72" s="75"/>
      <c r="AD72" s="75"/>
      <c r="AE72" s="75"/>
      <c r="AF72" s="75"/>
      <c r="AG72" s="75"/>
      <c r="AH72" s="76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7"/>
      <c r="AV72" s="77"/>
      <c r="AW72" s="77"/>
      <c r="AX72" s="77"/>
      <c r="AY72" s="77"/>
      <c r="AZ72" s="77"/>
      <c r="BA72" s="77"/>
      <c r="BB72" s="77"/>
      <c r="BC72" s="77">
        <f t="shared" si="0"/>
        <v>0</v>
      </c>
      <c r="BD72" s="77"/>
      <c r="BE72" s="77"/>
      <c r="BF72" s="77"/>
      <c r="BG72" s="77"/>
      <c r="BH72" s="77"/>
      <c r="BI72" s="77"/>
      <c r="BJ72" s="77"/>
      <c r="BK72" s="77"/>
      <c r="BL72" s="77"/>
    </row>
    <row r="73" spans="1:79" s="6" customFormat="1" ht="15.75">
      <c r="A73" s="70"/>
      <c r="B73" s="70"/>
      <c r="C73" s="78" t="s">
        <v>116</v>
      </c>
      <c r="D73" s="78"/>
      <c r="E73" s="78"/>
      <c r="F73" s="78"/>
      <c r="G73" s="71" t="s">
        <v>83</v>
      </c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3"/>
      <c r="T73" s="74" t="s">
        <v>81</v>
      </c>
      <c r="U73" s="75"/>
      <c r="V73" s="75"/>
      <c r="W73" s="75"/>
      <c r="X73" s="76"/>
      <c r="Y73" s="74" t="s">
        <v>81</v>
      </c>
      <c r="Z73" s="75"/>
      <c r="AA73" s="75"/>
      <c r="AB73" s="75"/>
      <c r="AC73" s="75"/>
      <c r="AD73" s="75"/>
      <c r="AE73" s="75"/>
      <c r="AF73" s="75"/>
      <c r="AG73" s="75"/>
      <c r="AH73" s="76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</row>
    <row r="74" spans="1:79" ht="15.75">
      <c r="A74" s="49"/>
      <c r="B74" s="49"/>
      <c r="C74" s="78" t="s">
        <v>116</v>
      </c>
      <c r="D74" s="78"/>
      <c r="E74" s="78"/>
      <c r="F74" s="78"/>
      <c r="G74" s="53" t="s">
        <v>125</v>
      </c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5"/>
      <c r="T74" s="56" t="s">
        <v>101</v>
      </c>
      <c r="U74" s="57"/>
      <c r="V74" s="57"/>
      <c r="W74" s="57"/>
      <c r="X74" s="58"/>
      <c r="Y74" s="56" t="s">
        <v>103</v>
      </c>
      <c r="Z74" s="59"/>
      <c r="AA74" s="59"/>
      <c r="AB74" s="59"/>
      <c r="AC74" s="59"/>
      <c r="AD74" s="59"/>
      <c r="AE74" s="59"/>
      <c r="AF74" s="59"/>
      <c r="AG74" s="59"/>
      <c r="AH74" s="60"/>
      <c r="AI74" s="61">
        <v>92.9</v>
      </c>
      <c r="AJ74" s="61"/>
      <c r="AK74" s="61"/>
      <c r="AL74" s="61"/>
      <c r="AM74" s="61"/>
      <c r="AN74" s="61"/>
      <c r="AO74" s="61"/>
      <c r="AP74" s="61"/>
      <c r="AQ74" s="61"/>
      <c r="AR74" s="61"/>
      <c r="AS74" s="61">
        <v>82.6</v>
      </c>
      <c r="AT74" s="61"/>
      <c r="AU74" s="61"/>
      <c r="AV74" s="61"/>
      <c r="AW74" s="61"/>
      <c r="AX74" s="61"/>
      <c r="AY74" s="61"/>
      <c r="AZ74" s="61"/>
      <c r="BA74" s="61"/>
      <c r="BB74" s="61"/>
      <c r="BC74" s="61">
        <f t="shared" si="0"/>
        <v>-10.300000000000011</v>
      </c>
      <c r="BD74" s="61"/>
      <c r="BE74" s="61"/>
      <c r="BF74" s="61"/>
      <c r="BG74" s="61"/>
      <c r="BH74" s="61"/>
      <c r="BI74" s="61"/>
      <c r="BJ74" s="61"/>
      <c r="BK74" s="61"/>
      <c r="BL74" s="61"/>
    </row>
    <row r="75" spans="1:79" s="6" customFormat="1" ht="15.75">
      <c r="A75" s="70"/>
      <c r="B75" s="70"/>
      <c r="C75" s="78" t="s">
        <v>116</v>
      </c>
      <c r="D75" s="78"/>
      <c r="E75" s="78"/>
      <c r="F75" s="78"/>
      <c r="G75" s="71" t="s">
        <v>104</v>
      </c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3"/>
      <c r="T75" s="74" t="s">
        <v>81</v>
      </c>
      <c r="U75" s="75"/>
      <c r="V75" s="75"/>
      <c r="W75" s="75"/>
      <c r="X75" s="76"/>
      <c r="Y75" s="74" t="s">
        <v>81</v>
      </c>
      <c r="Z75" s="75"/>
      <c r="AA75" s="75"/>
      <c r="AB75" s="75"/>
      <c r="AC75" s="75"/>
      <c r="AD75" s="75"/>
      <c r="AE75" s="75"/>
      <c r="AF75" s="75"/>
      <c r="AG75" s="75"/>
      <c r="AH75" s="76"/>
      <c r="AI75" s="77"/>
      <c r="AJ75" s="77"/>
      <c r="AK75" s="77"/>
      <c r="AL75" s="77"/>
      <c r="AM75" s="77"/>
      <c r="AN75" s="77"/>
      <c r="AO75" s="77"/>
      <c r="AP75" s="77"/>
      <c r="AQ75" s="77"/>
      <c r="AR75" s="77"/>
      <c r="AS75" s="77"/>
      <c r="AT75" s="77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</row>
    <row r="76" spans="1:79" ht="15.75">
      <c r="A76" s="49"/>
      <c r="B76" s="49"/>
      <c r="C76" s="78" t="s">
        <v>116</v>
      </c>
      <c r="D76" s="78"/>
      <c r="E76" s="78"/>
      <c r="F76" s="78"/>
      <c r="G76" s="53" t="s">
        <v>126</v>
      </c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5"/>
      <c r="T76" s="56" t="s">
        <v>84</v>
      </c>
      <c r="U76" s="57"/>
      <c r="V76" s="57"/>
      <c r="W76" s="57"/>
      <c r="X76" s="58"/>
      <c r="Y76" s="56" t="s">
        <v>107</v>
      </c>
      <c r="Z76" s="59"/>
      <c r="AA76" s="59"/>
      <c r="AB76" s="59"/>
      <c r="AC76" s="59"/>
      <c r="AD76" s="59"/>
      <c r="AE76" s="59"/>
      <c r="AF76" s="59"/>
      <c r="AG76" s="59"/>
      <c r="AH76" s="60"/>
      <c r="AI76" s="61">
        <v>5</v>
      </c>
      <c r="AJ76" s="61"/>
      <c r="AK76" s="61"/>
      <c r="AL76" s="61"/>
      <c r="AM76" s="61"/>
      <c r="AN76" s="61"/>
      <c r="AO76" s="61"/>
      <c r="AP76" s="61"/>
      <c r="AQ76" s="61"/>
      <c r="AR76" s="61"/>
      <c r="AS76" s="61">
        <v>5</v>
      </c>
      <c r="AT76" s="61"/>
      <c r="AU76" s="61"/>
      <c r="AV76" s="61"/>
      <c r="AW76" s="61"/>
      <c r="AX76" s="61"/>
      <c r="AY76" s="61"/>
      <c r="AZ76" s="61"/>
      <c r="BA76" s="61"/>
      <c r="BB76" s="61"/>
      <c r="BC76" s="61">
        <f t="shared" ref="BC76" si="1">AS76-AI76</f>
        <v>0</v>
      </c>
      <c r="BD76" s="61"/>
      <c r="BE76" s="61"/>
      <c r="BF76" s="61"/>
      <c r="BG76" s="61"/>
      <c r="BH76" s="61"/>
      <c r="BI76" s="61"/>
      <c r="BJ76" s="61"/>
      <c r="BK76" s="61"/>
      <c r="BL76" s="61"/>
    </row>
    <row r="77" spans="1:79" s="6" customFormat="1" ht="15.75">
      <c r="A77" s="70"/>
      <c r="B77" s="70"/>
      <c r="C77" s="78" t="s">
        <v>116</v>
      </c>
      <c r="D77" s="78"/>
      <c r="E77" s="78"/>
      <c r="F77" s="78"/>
      <c r="G77" s="71" t="s">
        <v>95</v>
      </c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3"/>
      <c r="T77" s="74" t="s">
        <v>81</v>
      </c>
      <c r="U77" s="75"/>
      <c r="V77" s="75"/>
      <c r="W77" s="75"/>
      <c r="X77" s="76"/>
      <c r="Y77" s="74" t="s">
        <v>81</v>
      </c>
      <c r="Z77" s="75"/>
      <c r="AA77" s="75"/>
      <c r="AB77" s="75"/>
      <c r="AC77" s="75"/>
      <c r="AD77" s="75"/>
      <c r="AE77" s="75"/>
      <c r="AF77" s="75"/>
      <c r="AG77" s="75"/>
      <c r="AH77" s="76"/>
      <c r="AI77" s="77"/>
      <c r="AJ77" s="77"/>
      <c r="AK77" s="77"/>
      <c r="AL77" s="77"/>
      <c r="AM77" s="77"/>
      <c r="AN77" s="77"/>
      <c r="AO77" s="77"/>
      <c r="AP77" s="77"/>
      <c r="AQ77" s="77"/>
      <c r="AR77" s="77"/>
      <c r="AS77" s="77"/>
      <c r="AT77" s="77"/>
      <c r="AU77" s="77"/>
      <c r="AV77" s="77"/>
      <c r="AW77" s="77"/>
      <c r="AX77" s="77"/>
      <c r="AY77" s="77"/>
      <c r="AZ77" s="77"/>
      <c r="BA77" s="77"/>
      <c r="BB77" s="77"/>
      <c r="BC77" s="77"/>
      <c r="BD77" s="77"/>
      <c r="BE77" s="77"/>
      <c r="BF77" s="77"/>
      <c r="BG77" s="77"/>
      <c r="BH77" s="77"/>
      <c r="BI77" s="77"/>
      <c r="BJ77" s="77"/>
      <c r="BK77" s="77"/>
      <c r="BL77" s="77"/>
    </row>
    <row r="78" spans="1:79" ht="15.75">
      <c r="A78" s="49"/>
      <c r="B78" s="49"/>
      <c r="C78" s="78" t="s">
        <v>116</v>
      </c>
      <c r="D78" s="78"/>
      <c r="E78" s="78"/>
      <c r="F78" s="78"/>
      <c r="G78" s="53" t="s">
        <v>127</v>
      </c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5"/>
      <c r="T78" s="56" t="s">
        <v>101</v>
      </c>
      <c r="U78" s="57"/>
      <c r="V78" s="57"/>
      <c r="W78" s="57"/>
      <c r="X78" s="58"/>
      <c r="Y78" s="56" t="s">
        <v>105</v>
      </c>
      <c r="Z78" s="59"/>
      <c r="AA78" s="59"/>
      <c r="AB78" s="59"/>
      <c r="AC78" s="59"/>
      <c r="AD78" s="59"/>
      <c r="AE78" s="59"/>
      <c r="AF78" s="59"/>
      <c r="AG78" s="59"/>
      <c r="AH78" s="60"/>
      <c r="AI78" s="61">
        <v>18.600000000000001</v>
      </c>
      <c r="AJ78" s="61"/>
      <c r="AK78" s="61"/>
      <c r="AL78" s="61"/>
      <c r="AM78" s="61"/>
      <c r="AN78" s="61"/>
      <c r="AO78" s="61"/>
      <c r="AP78" s="61"/>
      <c r="AQ78" s="61"/>
      <c r="AR78" s="61"/>
      <c r="AS78" s="61">
        <v>16.52</v>
      </c>
      <c r="AT78" s="61"/>
      <c r="AU78" s="61"/>
      <c r="AV78" s="61"/>
      <c r="AW78" s="61"/>
      <c r="AX78" s="61"/>
      <c r="AY78" s="61"/>
      <c r="AZ78" s="61"/>
      <c r="BA78" s="61"/>
      <c r="BB78" s="61"/>
      <c r="BC78" s="61">
        <f t="shared" ref="BC78" si="2">AS78-AI78</f>
        <v>-2.0800000000000018</v>
      </c>
      <c r="BD78" s="61"/>
      <c r="BE78" s="61"/>
      <c r="BF78" s="61"/>
      <c r="BG78" s="61"/>
      <c r="BH78" s="61"/>
      <c r="BI78" s="61"/>
      <c r="BJ78" s="61"/>
      <c r="BK78" s="61"/>
      <c r="BL78" s="61"/>
    </row>
    <row r="79" spans="1:79" s="6" customFormat="1" ht="15.75">
      <c r="A79" s="70"/>
      <c r="B79" s="70"/>
      <c r="C79" s="78" t="s">
        <v>116</v>
      </c>
      <c r="D79" s="78"/>
      <c r="E79" s="78"/>
      <c r="F79" s="78"/>
      <c r="G79" s="71" t="s">
        <v>96</v>
      </c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3"/>
      <c r="T79" s="74" t="s">
        <v>81</v>
      </c>
      <c r="U79" s="75"/>
      <c r="V79" s="75"/>
      <c r="W79" s="75"/>
      <c r="X79" s="76"/>
      <c r="Y79" s="74" t="s">
        <v>81</v>
      </c>
      <c r="Z79" s="75"/>
      <c r="AA79" s="75"/>
      <c r="AB79" s="75"/>
      <c r="AC79" s="75"/>
      <c r="AD79" s="75"/>
      <c r="AE79" s="75"/>
      <c r="AF79" s="75"/>
      <c r="AG79" s="75"/>
      <c r="AH79" s="76"/>
      <c r="AI79" s="77"/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</row>
    <row r="80" spans="1:79" ht="15.75">
      <c r="A80" s="49"/>
      <c r="B80" s="49"/>
      <c r="C80" s="78" t="s">
        <v>116</v>
      </c>
      <c r="D80" s="78"/>
      <c r="E80" s="78"/>
      <c r="F80" s="78"/>
      <c r="G80" s="53" t="s">
        <v>136</v>
      </c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5"/>
      <c r="T80" s="56" t="s">
        <v>102</v>
      </c>
      <c r="U80" s="57"/>
      <c r="V80" s="57"/>
      <c r="W80" s="57"/>
      <c r="X80" s="58"/>
      <c r="Y80" s="56" t="s">
        <v>103</v>
      </c>
      <c r="Z80" s="59"/>
      <c r="AA80" s="59"/>
      <c r="AB80" s="59"/>
      <c r="AC80" s="59"/>
      <c r="AD80" s="59"/>
      <c r="AE80" s="59"/>
      <c r="AF80" s="59"/>
      <c r="AG80" s="59"/>
      <c r="AH80" s="60"/>
      <c r="AI80" s="61">
        <v>100</v>
      </c>
      <c r="AJ80" s="61"/>
      <c r="AK80" s="61"/>
      <c r="AL80" s="61"/>
      <c r="AM80" s="61"/>
      <c r="AN80" s="61"/>
      <c r="AO80" s="61"/>
      <c r="AP80" s="61"/>
      <c r="AQ80" s="61"/>
      <c r="AR80" s="61"/>
      <c r="AS80" s="61">
        <v>100</v>
      </c>
      <c r="AT80" s="61"/>
      <c r="AU80" s="61"/>
      <c r="AV80" s="61"/>
      <c r="AW80" s="61"/>
      <c r="AX80" s="61"/>
      <c r="AY80" s="61"/>
      <c r="AZ80" s="61"/>
      <c r="BA80" s="61"/>
      <c r="BB80" s="61"/>
      <c r="BC80" s="61">
        <f t="shared" ref="BC80" si="3">AS80-AI80</f>
        <v>0</v>
      </c>
      <c r="BD80" s="61"/>
      <c r="BE80" s="61"/>
      <c r="BF80" s="61"/>
      <c r="BG80" s="61"/>
      <c r="BH80" s="61"/>
      <c r="BI80" s="61"/>
      <c r="BJ80" s="61"/>
      <c r="BK80" s="61"/>
      <c r="BL80" s="61"/>
    </row>
    <row r="81" spans="1:79">
      <c r="A81" s="90" t="s">
        <v>137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2"/>
    </row>
    <row r="82" spans="1:79" s="6" customFormat="1" ht="15.75">
      <c r="A82" s="70"/>
      <c r="B82" s="70"/>
      <c r="C82" s="78" t="s">
        <v>117</v>
      </c>
      <c r="D82" s="78"/>
      <c r="E82" s="78"/>
      <c r="F82" s="78"/>
      <c r="G82" s="74" t="s">
        <v>114</v>
      </c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80"/>
      <c r="T82" s="74" t="s">
        <v>81</v>
      </c>
      <c r="U82" s="79"/>
      <c r="V82" s="79"/>
      <c r="W82" s="79"/>
      <c r="X82" s="80"/>
      <c r="Y82" s="74" t="s">
        <v>81</v>
      </c>
      <c r="Z82" s="79"/>
      <c r="AA82" s="79"/>
      <c r="AB82" s="79"/>
      <c r="AC82" s="79"/>
      <c r="AD82" s="79"/>
      <c r="AE82" s="79"/>
      <c r="AF82" s="79"/>
      <c r="AG82" s="79"/>
      <c r="AH82" s="80"/>
      <c r="AI82" s="77"/>
      <c r="AJ82" s="77"/>
      <c r="AK82" s="77"/>
      <c r="AL82" s="77"/>
      <c r="AM82" s="77"/>
      <c r="AN82" s="77"/>
      <c r="AO82" s="77"/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>
        <f t="shared" ref="BC82:BC86" si="4">AS82-AI82</f>
        <v>0</v>
      </c>
      <c r="BD82" s="77"/>
      <c r="BE82" s="77"/>
      <c r="BF82" s="77"/>
      <c r="BG82" s="77"/>
      <c r="BH82" s="77"/>
      <c r="BI82" s="77"/>
      <c r="BJ82" s="77"/>
      <c r="BK82" s="77"/>
      <c r="BL82" s="77"/>
    </row>
    <row r="83" spans="1:79" s="6" customFormat="1" ht="15.75">
      <c r="A83" s="70"/>
      <c r="B83" s="70"/>
      <c r="C83" s="78">
        <v>110170</v>
      </c>
      <c r="D83" s="78"/>
      <c r="E83" s="78"/>
      <c r="F83" s="78"/>
      <c r="G83" s="74" t="s">
        <v>80</v>
      </c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6"/>
      <c r="T83" s="74" t="s">
        <v>81</v>
      </c>
      <c r="U83" s="75"/>
      <c r="V83" s="75"/>
      <c r="W83" s="75"/>
      <c r="X83" s="76"/>
      <c r="Y83" s="74" t="s">
        <v>81</v>
      </c>
      <c r="Z83" s="75"/>
      <c r="AA83" s="75"/>
      <c r="AB83" s="75"/>
      <c r="AC83" s="75"/>
      <c r="AD83" s="75"/>
      <c r="AE83" s="75"/>
      <c r="AF83" s="75"/>
      <c r="AG83" s="75"/>
      <c r="AH83" s="76"/>
      <c r="AI83" s="77"/>
      <c r="AJ83" s="77"/>
      <c r="AK83" s="77"/>
      <c r="AL83" s="77"/>
      <c r="AM83" s="77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>
        <f t="shared" si="4"/>
        <v>0</v>
      </c>
      <c r="BD83" s="77"/>
      <c r="BE83" s="77"/>
      <c r="BF83" s="77"/>
      <c r="BG83" s="77"/>
      <c r="BH83" s="77"/>
      <c r="BI83" s="77"/>
      <c r="BJ83" s="77"/>
      <c r="BK83" s="77"/>
      <c r="BL83" s="77"/>
    </row>
    <row r="84" spans="1:79" ht="15.75">
      <c r="A84" s="70"/>
      <c r="B84" s="70"/>
      <c r="C84" s="78" t="s">
        <v>117</v>
      </c>
      <c r="D84" s="78"/>
      <c r="E84" s="78"/>
      <c r="F84" s="78"/>
      <c r="G84" s="71" t="s">
        <v>83</v>
      </c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3"/>
      <c r="T84" s="74" t="s">
        <v>81</v>
      </c>
      <c r="U84" s="75"/>
      <c r="V84" s="75"/>
      <c r="W84" s="75"/>
      <c r="X84" s="76"/>
      <c r="Y84" s="74" t="s">
        <v>81</v>
      </c>
      <c r="Z84" s="75"/>
      <c r="AA84" s="75"/>
      <c r="AB84" s="75"/>
      <c r="AC84" s="75"/>
      <c r="AD84" s="75"/>
      <c r="AE84" s="75"/>
      <c r="AF84" s="75"/>
      <c r="AG84" s="75"/>
      <c r="AH84" s="76"/>
      <c r="AI84" s="77"/>
      <c r="AJ84" s="77"/>
      <c r="AK84" s="77"/>
      <c r="AL84" s="77"/>
      <c r="AM84" s="77"/>
      <c r="AN84" s="77"/>
      <c r="AO84" s="77"/>
      <c r="AP84" s="77"/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>
        <f t="shared" si="4"/>
        <v>0</v>
      </c>
      <c r="BD84" s="77"/>
      <c r="BE84" s="77"/>
      <c r="BF84" s="77"/>
      <c r="BG84" s="77"/>
      <c r="BH84" s="77"/>
      <c r="BI84" s="77"/>
      <c r="BJ84" s="77"/>
      <c r="BK84" s="77"/>
      <c r="BL84" s="77"/>
    </row>
    <row r="85" spans="1:79" ht="15.75">
      <c r="A85" s="49"/>
      <c r="B85" s="49"/>
      <c r="C85" s="78" t="s">
        <v>117</v>
      </c>
      <c r="D85" s="78"/>
      <c r="E85" s="78"/>
      <c r="F85" s="78"/>
      <c r="G85" s="53" t="s">
        <v>128</v>
      </c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5"/>
      <c r="T85" s="56" t="s">
        <v>106</v>
      </c>
      <c r="U85" s="57"/>
      <c r="V85" s="57"/>
      <c r="W85" s="57"/>
      <c r="X85" s="58"/>
      <c r="Y85" s="56" t="s">
        <v>103</v>
      </c>
      <c r="Z85" s="59"/>
      <c r="AA85" s="59"/>
      <c r="AB85" s="59"/>
      <c r="AC85" s="59"/>
      <c r="AD85" s="59"/>
      <c r="AE85" s="59"/>
      <c r="AF85" s="59"/>
      <c r="AG85" s="59"/>
      <c r="AH85" s="60"/>
      <c r="AI85" s="61">
        <v>1</v>
      </c>
      <c r="AJ85" s="61"/>
      <c r="AK85" s="61"/>
      <c r="AL85" s="61"/>
      <c r="AM85" s="61"/>
      <c r="AN85" s="61"/>
      <c r="AO85" s="61"/>
      <c r="AP85" s="61"/>
      <c r="AQ85" s="61"/>
      <c r="AR85" s="61"/>
      <c r="AS85" s="61">
        <v>1</v>
      </c>
      <c r="AT85" s="61"/>
      <c r="AU85" s="61"/>
      <c r="AV85" s="61"/>
      <c r="AW85" s="61"/>
      <c r="AX85" s="61"/>
      <c r="AY85" s="61"/>
      <c r="AZ85" s="61"/>
      <c r="BA85" s="61"/>
      <c r="BB85" s="61"/>
      <c r="BC85" s="61">
        <f t="shared" si="4"/>
        <v>0</v>
      </c>
      <c r="BD85" s="61"/>
      <c r="BE85" s="61"/>
      <c r="BF85" s="61"/>
      <c r="BG85" s="61"/>
      <c r="BH85" s="61"/>
      <c r="BI85" s="61"/>
      <c r="BJ85" s="61"/>
      <c r="BK85" s="61"/>
      <c r="BL85" s="61"/>
    </row>
    <row r="86" spans="1:79" s="6" customFormat="1" ht="15.75">
      <c r="A86" s="49"/>
      <c r="B86" s="49"/>
      <c r="C86" s="78" t="s">
        <v>117</v>
      </c>
      <c r="D86" s="78"/>
      <c r="E86" s="78"/>
      <c r="F86" s="78"/>
      <c r="G86" s="53" t="s">
        <v>121</v>
      </c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5"/>
      <c r="T86" s="56" t="s">
        <v>101</v>
      </c>
      <c r="U86" s="57"/>
      <c r="V86" s="57"/>
      <c r="W86" s="57"/>
      <c r="X86" s="58"/>
      <c r="Y86" s="56" t="s">
        <v>103</v>
      </c>
      <c r="Z86" s="59"/>
      <c r="AA86" s="59"/>
      <c r="AB86" s="59"/>
      <c r="AC86" s="59"/>
      <c r="AD86" s="59"/>
      <c r="AE86" s="59"/>
      <c r="AF86" s="59"/>
      <c r="AG86" s="59"/>
      <c r="AH86" s="60"/>
      <c r="AI86" s="61">
        <v>156</v>
      </c>
      <c r="AJ86" s="61"/>
      <c r="AK86" s="61"/>
      <c r="AL86" s="61"/>
      <c r="AM86" s="61"/>
      <c r="AN86" s="61"/>
      <c r="AO86" s="61"/>
      <c r="AP86" s="61"/>
      <c r="AQ86" s="61"/>
      <c r="AR86" s="61"/>
      <c r="AS86" s="61">
        <v>156</v>
      </c>
      <c r="AT86" s="61"/>
      <c r="AU86" s="61"/>
      <c r="AV86" s="61"/>
      <c r="AW86" s="61"/>
      <c r="AX86" s="61"/>
      <c r="AY86" s="61"/>
      <c r="AZ86" s="61"/>
      <c r="BA86" s="61"/>
      <c r="BB86" s="61"/>
      <c r="BC86" s="61">
        <f t="shared" si="4"/>
        <v>0</v>
      </c>
      <c r="BD86" s="61"/>
      <c r="BE86" s="61"/>
      <c r="BF86" s="61"/>
      <c r="BG86" s="61"/>
      <c r="BH86" s="61"/>
      <c r="BI86" s="61"/>
      <c r="BJ86" s="61"/>
      <c r="BK86" s="61"/>
      <c r="BL86" s="61"/>
    </row>
    <row r="87" spans="1:79" ht="15.75">
      <c r="A87" s="70"/>
      <c r="B87" s="70"/>
      <c r="C87" s="78" t="s">
        <v>117</v>
      </c>
      <c r="D87" s="78"/>
      <c r="E87" s="78"/>
      <c r="F87" s="78"/>
      <c r="G87" s="71" t="s">
        <v>104</v>
      </c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3"/>
      <c r="T87" s="74" t="s">
        <v>81</v>
      </c>
      <c r="U87" s="75"/>
      <c r="V87" s="75"/>
      <c r="W87" s="75"/>
      <c r="X87" s="76"/>
      <c r="Y87" s="74" t="s">
        <v>81</v>
      </c>
      <c r="Z87" s="75"/>
      <c r="AA87" s="75"/>
      <c r="AB87" s="75"/>
      <c r="AC87" s="75"/>
      <c r="AD87" s="75"/>
      <c r="AE87" s="75"/>
      <c r="AF87" s="75"/>
      <c r="AG87" s="75"/>
      <c r="AH87" s="76"/>
      <c r="AI87" s="77"/>
      <c r="AJ87" s="77"/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7"/>
      <c r="BK87" s="77"/>
      <c r="BL87" s="77"/>
    </row>
    <row r="88" spans="1:79" s="6" customFormat="1" ht="15.75">
      <c r="A88" s="49"/>
      <c r="B88" s="49"/>
      <c r="C88" s="78" t="s">
        <v>117</v>
      </c>
      <c r="D88" s="78"/>
      <c r="E88" s="78"/>
      <c r="F88" s="78"/>
      <c r="G88" s="53" t="s">
        <v>129</v>
      </c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5"/>
      <c r="T88" s="56"/>
      <c r="U88" s="57"/>
      <c r="V88" s="57"/>
      <c r="W88" s="57"/>
      <c r="X88" s="58"/>
      <c r="Y88" s="56"/>
      <c r="Z88" s="59"/>
      <c r="AA88" s="59"/>
      <c r="AB88" s="59"/>
      <c r="AC88" s="59"/>
      <c r="AD88" s="59"/>
      <c r="AE88" s="59"/>
      <c r="AF88" s="59"/>
      <c r="AG88" s="59"/>
      <c r="AH88" s="60"/>
      <c r="AI88" s="61">
        <v>1</v>
      </c>
      <c r="AJ88" s="61"/>
      <c r="AK88" s="61"/>
      <c r="AL88" s="61"/>
      <c r="AM88" s="61"/>
      <c r="AN88" s="61"/>
      <c r="AO88" s="61"/>
      <c r="AP88" s="61"/>
      <c r="AQ88" s="61"/>
      <c r="AR88" s="61"/>
      <c r="AS88" s="61">
        <v>1</v>
      </c>
      <c r="AT88" s="61"/>
      <c r="AU88" s="61"/>
      <c r="AV88" s="61"/>
      <c r="AW88" s="61"/>
      <c r="AX88" s="61"/>
      <c r="AY88" s="61"/>
      <c r="AZ88" s="61"/>
      <c r="BA88" s="61"/>
      <c r="BB88" s="61"/>
      <c r="BC88" s="61">
        <f t="shared" ref="BC88" si="5">AS88-AI88</f>
        <v>0</v>
      </c>
      <c r="BD88" s="61"/>
      <c r="BE88" s="61"/>
      <c r="BF88" s="61"/>
      <c r="BG88" s="61"/>
      <c r="BH88" s="61"/>
      <c r="BI88" s="61"/>
      <c r="BJ88" s="61"/>
      <c r="BK88" s="61"/>
      <c r="BL88" s="61"/>
    </row>
    <row r="89" spans="1:79" ht="15.75">
      <c r="A89" s="70"/>
      <c r="B89" s="70"/>
      <c r="C89" s="78" t="s">
        <v>117</v>
      </c>
      <c r="D89" s="78"/>
      <c r="E89" s="78"/>
      <c r="F89" s="78"/>
      <c r="G89" s="71" t="s">
        <v>95</v>
      </c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3"/>
      <c r="T89" s="74" t="s">
        <v>81</v>
      </c>
      <c r="U89" s="75"/>
      <c r="V89" s="75"/>
      <c r="W89" s="75"/>
      <c r="X89" s="76"/>
      <c r="Y89" s="74" t="s">
        <v>81</v>
      </c>
      <c r="Z89" s="75"/>
      <c r="AA89" s="75"/>
      <c r="AB89" s="75"/>
      <c r="AC89" s="75"/>
      <c r="AD89" s="75"/>
      <c r="AE89" s="75"/>
      <c r="AF89" s="75"/>
      <c r="AG89" s="75"/>
      <c r="AH89" s="76"/>
      <c r="AI89" s="77"/>
      <c r="AJ89" s="77"/>
      <c r="AK89" s="77"/>
      <c r="AL89" s="77"/>
      <c r="AM89" s="77"/>
      <c r="AN89" s="77"/>
      <c r="AO89" s="77"/>
      <c r="AP89" s="77"/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7"/>
      <c r="BG89" s="77"/>
      <c r="BH89" s="77"/>
      <c r="BI89" s="77"/>
      <c r="BJ89" s="77"/>
      <c r="BK89" s="77"/>
      <c r="BL89" s="77"/>
    </row>
    <row r="90" spans="1:79" s="6" customFormat="1" ht="15.75">
      <c r="A90" s="49"/>
      <c r="B90" s="49"/>
      <c r="C90" s="78" t="s">
        <v>117</v>
      </c>
      <c r="D90" s="78"/>
      <c r="E90" s="78"/>
      <c r="F90" s="78"/>
      <c r="G90" s="53" t="s">
        <v>123</v>
      </c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5"/>
      <c r="T90" s="56" t="s">
        <v>100</v>
      </c>
      <c r="U90" s="57"/>
      <c r="V90" s="57"/>
      <c r="W90" s="57"/>
      <c r="X90" s="58"/>
      <c r="Y90" s="56" t="s">
        <v>105</v>
      </c>
      <c r="Z90" s="59"/>
      <c r="AA90" s="59"/>
      <c r="AB90" s="59"/>
      <c r="AC90" s="59"/>
      <c r="AD90" s="59"/>
      <c r="AE90" s="59"/>
      <c r="AF90" s="59"/>
      <c r="AG90" s="59"/>
      <c r="AH90" s="60"/>
      <c r="AI90" s="61">
        <v>126.1</v>
      </c>
      <c r="AJ90" s="61"/>
      <c r="AK90" s="61"/>
      <c r="AL90" s="61"/>
      <c r="AM90" s="61"/>
      <c r="AN90" s="61"/>
      <c r="AO90" s="61"/>
      <c r="AP90" s="61"/>
      <c r="AQ90" s="61"/>
      <c r="AR90" s="61"/>
      <c r="AS90" s="61">
        <v>126.1</v>
      </c>
      <c r="AT90" s="61"/>
      <c r="AU90" s="61"/>
      <c r="AV90" s="61"/>
      <c r="AW90" s="61"/>
      <c r="AX90" s="61"/>
      <c r="AY90" s="61"/>
      <c r="AZ90" s="61"/>
      <c r="BA90" s="61"/>
      <c r="BB90" s="61"/>
      <c r="BC90" s="61">
        <f t="shared" ref="BC90" si="6">AS90-AI90</f>
        <v>0</v>
      </c>
      <c r="BD90" s="61"/>
      <c r="BE90" s="61"/>
      <c r="BF90" s="61"/>
      <c r="BG90" s="61"/>
      <c r="BH90" s="61"/>
      <c r="BI90" s="61"/>
      <c r="BJ90" s="61"/>
      <c r="BK90" s="61"/>
      <c r="BL90" s="61"/>
    </row>
    <row r="91" spans="1:79" ht="15.75">
      <c r="A91" s="70"/>
      <c r="B91" s="70"/>
      <c r="C91" s="78" t="s">
        <v>117</v>
      </c>
      <c r="D91" s="78"/>
      <c r="E91" s="78"/>
      <c r="F91" s="78"/>
      <c r="G91" s="71" t="s">
        <v>96</v>
      </c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3"/>
      <c r="T91" s="74" t="s">
        <v>81</v>
      </c>
      <c r="U91" s="75"/>
      <c r="V91" s="75"/>
      <c r="W91" s="75"/>
      <c r="X91" s="76"/>
      <c r="Y91" s="74" t="s">
        <v>81</v>
      </c>
      <c r="Z91" s="75"/>
      <c r="AA91" s="75"/>
      <c r="AB91" s="75"/>
      <c r="AC91" s="75"/>
      <c r="AD91" s="75"/>
      <c r="AE91" s="75"/>
      <c r="AF91" s="75"/>
      <c r="AG91" s="75"/>
      <c r="AH91" s="76"/>
      <c r="AI91" s="77"/>
      <c r="AJ91" s="77"/>
      <c r="AK91" s="77"/>
      <c r="AL91" s="77"/>
      <c r="AM91" s="77"/>
      <c r="AN91" s="77"/>
      <c r="AO91" s="77"/>
      <c r="AP91" s="77"/>
      <c r="AQ91" s="77"/>
      <c r="AR91" s="77"/>
      <c r="AS91" s="77"/>
      <c r="AT91" s="77"/>
      <c r="AU91" s="77"/>
      <c r="AV91" s="77"/>
      <c r="AW91" s="77"/>
      <c r="AX91" s="77"/>
      <c r="AY91" s="77"/>
      <c r="AZ91" s="77"/>
      <c r="BA91" s="77"/>
      <c r="BB91" s="77"/>
      <c r="BC91" s="77"/>
      <c r="BD91" s="77"/>
      <c r="BE91" s="77"/>
      <c r="BF91" s="77"/>
      <c r="BG91" s="77"/>
      <c r="BH91" s="77"/>
      <c r="BI91" s="77"/>
      <c r="BJ91" s="77"/>
      <c r="BK91" s="77"/>
      <c r="BL91" s="77"/>
    </row>
    <row r="92" spans="1:79" s="6" customFormat="1" ht="15.75">
      <c r="A92" s="49"/>
      <c r="B92" s="49"/>
      <c r="C92" s="78" t="s">
        <v>117</v>
      </c>
      <c r="D92" s="78"/>
      <c r="E92" s="78"/>
      <c r="F92" s="78"/>
      <c r="G92" s="53" t="s">
        <v>130</v>
      </c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5"/>
      <c r="T92" s="56" t="s">
        <v>102</v>
      </c>
      <c r="U92" s="57"/>
      <c r="V92" s="57"/>
      <c r="W92" s="57"/>
      <c r="X92" s="58"/>
      <c r="Y92" s="56" t="s">
        <v>105</v>
      </c>
      <c r="Z92" s="59"/>
      <c r="AA92" s="59"/>
      <c r="AB92" s="59"/>
      <c r="AC92" s="59"/>
      <c r="AD92" s="59"/>
      <c r="AE92" s="59"/>
      <c r="AF92" s="59"/>
      <c r="AG92" s="59"/>
      <c r="AH92" s="60"/>
      <c r="AI92" s="61">
        <v>100</v>
      </c>
      <c r="AJ92" s="61"/>
      <c r="AK92" s="61"/>
      <c r="AL92" s="61"/>
      <c r="AM92" s="61"/>
      <c r="AN92" s="61"/>
      <c r="AO92" s="61"/>
      <c r="AP92" s="61"/>
      <c r="AQ92" s="61"/>
      <c r="AR92" s="61"/>
      <c r="AS92" s="61">
        <v>100</v>
      </c>
      <c r="AT92" s="61"/>
      <c r="AU92" s="61"/>
      <c r="AV92" s="61"/>
      <c r="AW92" s="61"/>
      <c r="AX92" s="61"/>
      <c r="AY92" s="61"/>
      <c r="AZ92" s="61"/>
      <c r="BA92" s="61"/>
      <c r="BB92" s="61"/>
      <c r="BC92" s="61">
        <f t="shared" ref="BC92:BC96" si="7">AS92-AI92</f>
        <v>0</v>
      </c>
      <c r="BD92" s="61"/>
      <c r="BE92" s="61"/>
      <c r="BF92" s="61"/>
      <c r="BG92" s="61"/>
      <c r="BH92" s="61"/>
      <c r="BI92" s="61"/>
      <c r="BJ92" s="61"/>
      <c r="BK92" s="61"/>
      <c r="BL92" s="61"/>
      <c r="CA92" s="6" t="s">
        <v>75</v>
      </c>
    </row>
    <row r="93" spans="1:79" s="6" customFormat="1" ht="15.75">
      <c r="A93" s="70"/>
      <c r="B93" s="70"/>
      <c r="C93" s="50" t="s">
        <v>118</v>
      </c>
      <c r="D93" s="51"/>
      <c r="E93" s="51"/>
      <c r="F93" s="52"/>
      <c r="G93" s="74" t="s">
        <v>115</v>
      </c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80"/>
      <c r="T93" s="74" t="s">
        <v>81</v>
      </c>
      <c r="U93" s="79"/>
      <c r="V93" s="79"/>
      <c r="W93" s="79"/>
      <c r="X93" s="80"/>
      <c r="Y93" s="74" t="s">
        <v>81</v>
      </c>
      <c r="Z93" s="79"/>
      <c r="AA93" s="79"/>
      <c r="AB93" s="79"/>
      <c r="AC93" s="79"/>
      <c r="AD93" s="79"/>
      <c r="AE93" s="79"/>
      <c r="AF93" s="79"/>
      <c r="AG93" s="79"/>
      <c r="AH93" s="80"/>
      <c r="AI93" s="77"/>
      <c r="AJ93" s="77"/>
      <c r="AK93" s="77"/>
      <c r="AL93" s="77"/>
      <c r="AM93" s="77"/>
      <c r="AN93" s="77"/>
      <c r="AO93" s="77"/>
      <c r="AP93" s="77"/>
      <c r="AQ93" s="77"/>
      <c r="AR93" s="77"/>
      <c r="AS93" s="77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7"/>
      <c r="BE93" s="77"/>
      <c r="BF93" s="77"/>
      <c r="BG93" s="77"/>
      <c r="BH93" s="77"/>
      <c r="BI93" s="77"/>
      <c r="BJ93" s="77"/>
      <c r="BK93" s="77"/>
      <c r="BL93" s="77"/>
    </row>
    <row r="94" spans="1:79" s="6" customFormat="1" ht="15.75">
      <c r="A94" s="70"/>
      <c r="B94" s="70"/>
      <c r="C94" s="50">
        <v>110170</v>
      </c>
      <c r="D94" s="51"/>
      <c r="E94" s="51"/>
      <c r="F94" s="52"/>
      <c r="G94" s="74" t="s">
        <v>80</v>
      </c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6"/>
      <c r="T94" s="74" t="s">
        <v>81</v>
      </c>
      <c r="U94" s="75"/>
      <c r="V94" s="75"/>
      <c r="W94" s="75"/>
      <c r="X94" s="76"/>
      <c r="Y94" s="74" t="s">
        <v>81</v>
      </c>
      <c r="Z94" s="75"/>
      <c r="AA94" s="75"/>
      <c r="AB94" s="75"/>
      <c r="AC94" s="75"/>
      <c r="AD94" s="75"/>
      <c r="AE94" s="75"/>
      <c r="AF94" s="75"/>
      <c r="AG94" s="75"/>
      <c r="AH94" s="76"/>
      <c r="AI94" s="77"/>
      <c r="AJ94" s="77"/>
      <c r="AK94" s="77"/>
      <c r="AL94" s="77"/>
      <c r="AM94" s="77"/>
      <c r="AN94" s="77"/>
      <c r="AO94" s="77"/>
      <c r="AP94" s="77"/>
      <c r="AQ94" s="77"/>
      <c r="AR94" s="77"/>
      <c r="AS94" s="77"/>
      <c r="AT94" s="77"/>
      <c r="AU94" s="77"/>
      <c r="AV94" s="77"/>
      <c r="AW94" s="77"/>
      <c r="AX94" s="77"/>
      <c r="AY94" s="77"/>
      <c r="AZ94" s="77"/>
      <c r="BA94" s="77"/>
      <c r="BB94" s="77"/>
      <c r="BC94" s="77">
        <f t="shared" si="7"/>
        <v>0</v>
      </c>
      <c r="BD94" s="77"/>
      <c r="BE94" s="77"/>
      <c r="BF94" s="77"/>
      <c r="BG94" s="77"/>
      <c r="BH94" s="77"/>
      <c r="BI94" s="77"/>
      <c r="BJ94" s="77"/>
      <c r="BK94" s="77"/>
      <c r="BL94" s="77"/>
    </row>
    <row r="95" spans="1:79" ht="15.75">
      <c r="A95" s="70"/>
      <c r="B95" s="70"/>
      <c r="C95" s="50" t="s">
        <v>118</v>
      </c>
      <c r="D95" s="51"/>
      <c r="E95" s="51"/>
      <c r="F95" s="52"/>
      <c r="G95" s="71" t="s">
        <v>83</v>
      </c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3"/>
      <c r="T95" s="74" t="s">
        <v>81</v>
      </c>
      <c r="U95" s="75"/>
      <c r="V95" s="75"/>
      <c r="W95" s="75"/>
      <c r="X95" s="76"/>
      <c r="Y95" s="74" t="s">
        <v>81</v>
      </c>
      <c r="Z95" s="75"/>
      <c r="AA95" s="75"/>
      <c r="AB95" s="75"/>
      <c r="AC95" s="75"/>
      <c r="AD95" s="75"/>
      <c r="AE95" s="75"/>
      <c r="AF95" s="75"/>
      <c r="AG95" s="75"/>
      <c r="AH95" s="76"/>
      <c r="AI95" s="77"/>
      <c r="AJ95" s="77"/>
      <c r="AK95" s="77"/>
      <c r="AL95" s="77"/>
      <c r="AM95" s="77"/>
      <c r="AN95" s="77"/>
      <c r="AO95" s="77"/>
      <c r="AP95" s="77"/>
      <c r="AQ95" s="77"/>
      <c r="AR95" s="77"/>
      <c r="AS95" s="77"/>
      <c r="AT95" s="77"/>
      <c r="AU95" s="77"/>
      <c r="AV95" s="77"/>
      <c r="AW95" s="77"/>
      <c r="AX95" s="77"/>
      <c r="AY95" s="77"/>
      <c r="AZ95" s="77"/>
      <c r="BA95" s="77"/>
      <c r="BB95" s="77"/>
      <c r="BC95" s="77">
        <f t="shared" si="7"/>
        <v>0</v>
      </c>
      <c r="BD95" s="77"/>
      <c r="BE95" s="77"/>
      <c r="BF95" s="77"/>
      <c r="BG95" s="77"/>
      <c r="BH95" s="77"/>
      <c r="BI95" s="77"/>
      <c r="BJ95" s="77"/>
      <c r="BK95" s="77"/>
      <c r="BL95" s="77"/>
    </row>
    <row r="96" spans="1:79" s="6" customFormat="1" ht="15.75">
      <c r="A96" s="49"/>
      <c r="B96" s="49"/>
      <c r="C96" s="50" t="s">
        <v>118</v>
      </c>
      <c r="D96" s="51"/>
      <c r="E96" s="51"/>
      <c r="F96" s="52"/>
      <c r="G96" s="53" t="s">
        <v>131</v>
      </c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5"/>
      <c r="T96" s="56" t="s">
        <v>106</v>
      </c>
      <c r="U96" s="57"/>
      <c r="V96" s="57"/>
      <c r="W96" s="57"/>
      <c r="X96" s="58"/>
      <c r="Y96" s="56" t="s">
        <v>103</v>
      </c>
      <c r="Z96" s="59"/>
      <c r="AA96" s="59"/>
      <c r="AB96" s="59"/>
      <c r="AC96" s="59"/>
      <c r="AD96" s="59"/>
      <c r="AE96" s="59"/>
      <c r="AF96" s="59"/>
      <c r="AG96" s="59"/>
      <c r="AH96" s="60"/>
      <c r="AI96" s="61">
        <v>1</v>
      </c>
      <c r="AJ96" s="61"/>
      <c r="AK96" s="61"/>
      <c r="AL96" s="61"/>
      <c r="AM96" s="61"/>
      <c r="AN96" s="61"/>
      <c r="AO96" s="61"/>
      <c r="AP96" s="61"/>
      <c r="AQ96" s="61"/>
      <c r="AR96" s="61"/>
      <c r="AS96" s="61">
        <v>1</v>
      </c>
      <c r="AT96" s="61"/>
      <c r="AU96" s="61"/>
      <c r="AV96" s="61"/>
      <c r="AW96" s="61"/>
      <c r="AX96" s="61"/>
      <c r="AY96" s="61"/>
      <c r="AZ96" s="61"/>
      <c r="BA96" s="61"/>
      <c r="BB96" s="61"/>
      <c r="BC96" s="61">
        <f t="shared" si="7"/>
        <v>0</v>
      </c>
      <c r="BD96" s="61"/>
      <c r="BE96" s="61"/>
      <c r="BF96" s="61"/>
      <c r="BG96" s="61"/>
      <c r="BH96" s="61"/>
      <c r="BI96" s="61"/>
      <c r="BJ96" s="61"/>
      <c r="BK96" s="61"/>
      <c r="BL96" s="61"/>
    </row>
    <row r="97" spans="1:80" ht="15" customHeight="1">
      <c r="A97" s="70"/>
      <c r="B97" s="70"/>
      <c r="C97" s="50" t="s">
        <v>118</v>
      </c>
      <c r="D97" s="51"/>
      <c r="E97" s="51"/>
      <c r="F97" s="52"/>
      <c r="G97" s="71" t="s">
        <v>104</v>
      </c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3"/>
      <c r="T97" s="74" t="s">
        <v>81</v>
      </c>
      <c r="U97" s="75"/>
      <c r="V97" s="75"/>
      <c r="W97" s="75"/>
      <c r="X97" s="76"/>
      <c r="Y97" s="74" t="s">
        <v>81</v>
      </c>
      <c r="Z97" s="75"/>
      <c r="AA97" s="75"/>
      <c r="AB97" s="75"/>
      <c r="AC97" s="75"/>
      <c r="AD97" s="75"/>
      <c r="AE97" s="75"/>
      <c r="AF97" s="75"/>
      <c r="AG97" s="75"/>
      <c r="AH97" s="76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  <c r="AU97" s="77"/>
      <c r="AV97" s="77"/>
      <c r="AW97" s="77"/>
      <c r="AX97" s="77"/>
      <c r="AY97" s="77"/>
      <c r="AZ97" s="77"/>
      <c r="BA97" s="77"/>
      <c r="BB97" s="77"/>
      <c r="BC97" s="77"/>
      <c r="BD97" s="77"/>
      <c r="BE97" s="77"/>
      <c r="BF97" s="77"/>
      <c r="BG97" s="77"/>
      <c r="BH97" s="77"/>
      <c r="BI97" s="77"/>
      <c r="BJ97" s="77"/>
      <c r="BK97" s="77"/>
      <c r="BL97" s="77"/>
    </row>
    <row r="98" spans="1:80" s="6" customFormat="1" ht="15.75" customHeight="1">
      <c r="A98" s="49"/>
      <c r="B98" s="49"/>
      <c r="C98" s="50" t="s">
        <v>118</v>
      </c>
      <c r="D98" s="51"/>
      <c r="E98" s="51"/>
      <c r="F98" s="52"/>
      <c r="G98" s="53" t="s">
        <v>132</v>
      </c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5"/>
      <c r="T98" s="56" t="s">
        <v>106</v>
      </c>
      <c r="U98" s="57"/>
      <c r="V98" s="57"/>
      <c r="W98" s="57"/>
      <c r="X98" s="58"/>
      <c r="Y98" s="56" t="s">
        <v>135</v>
      </c>
      <c r="Z98" s="59"/>
      <c r="AA98" s="59"/>
      <c r="AB98" s="59"/>
      <c r="AC98" s="59"/>
      <c r="AD98" s="59"/>
      <c r="AE98" s="59"/>
      <c r="AF98" s="59"/>
      <c r="AG98" s="59"/>
      <c r="AH98" s="60"/>
      <c r="AI98" s="61">
        <v>1</v>
      </c>
      <c r="AJ98" s="61"/>
      <c r="AK98" s="61"/>
      <c r="AL98" s="61"/>
      <c r="AM98" s="61"/>
      <c r="AN98" s="61"/>
      <c r="AO98" s="61"/>
      <c r="AP98" s="61"/>
      <c r="AQ98" s="61"/>
      <c r="AR98" s="61"/>
      <c r="AS98" s="61">
        <v>1</v>
      </c>
      <c r="AT98" s="61"/>
      <c r="AU98" s="61"/>
      <c r="AV98" s="61"/>
      <c r="AW98" s="61"/>
      <c r="AX98" s="61"/>
      <c r="AY98" s="61"/>
      <c r="AZ98" s="61"/>
      <c r="BA98" s="61"/>
      <c r="BB98" s="61"/>
      <c r="BC98" s="61">
        <f t="shared" ref="BC98:BC102" si="8">AS98-AI98</f>
        <v>0</v>
      </c>
      <c r="BD98" s="61"/>
      <c r="BE98" s="61"/>
      <c r="BF98" s="61"/>
      <c r="BG98" s="61"/>
      <c r="BH98" s="61"/>
      <c r="BI98" s="61"/>
      <c r="BJ98" s="61"/>
      <c r="BK98" s="61"/>
      <c r="BL98" s="61"/>
    </row>
    <row r="99" spans="1:80" ht="15" customHeight="1">
      <c r="A99" s="70"/>
      <c r="B99" s="70"/>
      <c r="C99" s="50" t="s">
        <v>118</v>
      </c>
      <c r="D99" s="51"/>
      <c r="E99" s="51"/>
      <c r="F99" s="52"/>
      <c r="G99" s="71" t="s">
        <v>95</v>
      </c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3"/>
      <c r="T99" s="74" t="s">
        <v>81</v>
      </c>
      <c r="U99" s="75"/>
      <c r="V99" s="75"/>
      <c r="W99" s="75"/>
      <c r="X99" s="76"/>
      <c r="Y99" s="74" t="s">
        <v>81</v>
      </c>
      <c r="Z99" s="75"/>
      <c r="AA99" s="75"/>
      <c r="AB99" s="75"/>
      <c r="AC99" s="75"/>
      <c r="AD99" s="75"/>
      <c r="AE99" s="75"/>
      <c r="AF99" s="75"/>
      <c r="AG99" s="75"/>
      <c r="AH99" s="76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  <c r="AU99" s="77"/>
      <c r="AV99" s="77"/>
      <c r="AW99" s="77"/>
      <c r="AX99" s="77"/>
      <c r="AY99" s="77"/>
      <c r="AZ99" s="77"/>
      <c r="BA99" s="77"/>
      <c r="BB99" s="77"/>
      <c r="BC99" s="77">
        <f t="shared" si="8"/>
        <v>0</v>
      </c>
      <c r="BD99" s="77"/>
      <c r="BE99" s="77"/>
      <c r="BF99" s="77"/>
      <c r="BG99" s="77"/>
      <c r="BH99" s="77"/>
      <c r="BI99" s="77"/>
      <c r="BJ99" s="77"/>
      <c r="BK99" s="77"/>
      <c r="BL99" s="77"/>
    </row>
    <row r="100" spans="1:80" s="6" customFormat="1" ht="15.75" customHeight="1">
      <c r="A100" s="49"/>
      <c r="B100" s="49"/>
      <c r="C100" s="50" t="s">
        <v>118</v>
      </c>
      <c r="D100" s="51"/>
      <c r="E100" s="51"/>
      <c r="F100" s="52"/>
      <c r="G100" s="53" t="s">
        <v>133</v>
      </c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5"/>
      <c r="T100" s="56" t="s">
        <v>100</v>
      </c>
      <c r="U100" s="57"/>
      <c r="V100" s="57"/>
      <c r="W100" s="57"/>
      <c r="X100" s="58"/>
      <c r="Y100" s="56" t="s">
        <v>105</v>
      </c>
      <c r="Z100" s="59"/>
      <c r="AA100" s="59"/>
      <c r="AB100" s="59"/>
      <c r="AC100" s="59"/>
      <c r="AD100" s="59"/>
      <c r="AE100" s="59"/>
      <c r="AF100" s="59"/>
      <c r="AG100" s="59"/>
      <c r="AH100" s="60"/>
      <c r="AI100" s="61">
        <f>18.1+56.9</f>
        <v>75</v>
      </c>
      <c r="AJ100" s="61"/>
      <c r="AK100" s="61"/>
      <c r="AL100" s="61"/>
      <c r="AM100" s="61"/>
      <c r="AN100" s="61"/>
      <c r="AO100" s="61"/>
      <c r="AP100" s="61"/>
      <c r="AQ100" s="61"/>
      <c r="AR100" s="61"/>
      <c r="AS100" s="61">
        <v>70.5</v>
      </c>
      <c r="AT100" s="61"/>
      <c r="AU100" s="61"/>
      <c r="AV100" s="61"/>
      <c r="AW100" s="61"/>
      <c r="AX100" s="61"/>
      <c r="AY100" s="61"/>
      <c r="AZ100" s="61"/>
      <c r="BA100" s="61"/>
      <c r="BB100" s="61"/>
      <c r="BC100" s="61">
        <f t="shared" si="8"/>
        <v>-4.5</v>
      </c>
      <c r="BD100" s="61"/>
      <c r="BE100" s="61"/>
      <c r="BF100" s="61"/>
      <c r="BG100" s="61"/>
      <c r="BH100" s="61"/>
      <c r="BI100" s="61"/>
      <c r="BJ100" s="61"/>
      <c r="BK100" s="61"/>
      <c r="BL100" s="61"/>
    </row>
    <row r="101" spans="1:80" ht="20.25" customHeight="1">
      <c r="A101" s="70"/>
      <c r="B101" s="70"/>
      <c r="C101" s="50" t="s">
        <v>118</v>
      </c>
      <c r="D101" s="51"/>
      <c r="E101" s="51"/>
      <c r="F101" s="52"/>
      <c r="G101" s="71" t="s">
        <v>96</v>
      </c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3"/>
      <c r="T101" s="74" t="s">
        <v>81</v>
      </c>
      <c r="U101" s="75"/>
      <c r="V101" s="75"/>
      <c r="W101" s="75"/>
      <c r="X101" s="76"/>
      <c r="Y101" s="74" t="s">
        <v>81</v>
      </c>
      <c r="Z101" s="75"/>
      <c r="AA101" s="75"/>
      <c r="AB101" s="75"/>
      <c r="AC101" s="75"/>
      <c r="AD101" s="75"/>
      <c r="AE101" s="75"/>
      <c r="AF101" s="75"/>
      <c r="AG101" s="75"/>
      <c r="AH101" s="76"/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  <c r="AS101" s="77"/>
      <c r="AT101" s="77"/>
      <c r="AU101" s="77"/>
      <c r="AV101" s="77"/>
      <c r="AW101" s="77"/>
      <c r="AX101" s="77"/>
      <c r="AY101" s="77"/>
      <c r="AZ101" s="77"/>
      <c r="BA101" s="77"/>
      <c r="BB101" s="77"/>
      <c r="BC101" s="77">
        <f t="shared" si="8"/>
        <v>0</v>
      </c>
      <c r="BD101" s="77"/>
      <c r="BE101" s="77"/>
      <c r="BF101" s="77"/>
      <c r="BG101" s="77"/>
      <c r="BH101" s="77"/>
      <c r="BI101" s="77"/>
      <c r="BJ101" s="77"/>
      <c r="BK101" s="77"/>
      <c r="BL101" s="77"/>
    </row>
    <row r="102" spans="1:80" s="8" customFormat="1" ht="26.25" customHeight="1">
      <c r="A102" s="49"/>
      <c r="B102" s="49"/>
      <c r="C102" s="50" t="s">
        <v>118</v>
      </c>
      <c r="D102" s="51"/>
      <c r="E102" s="51"/>
      <c r="F102" s="52"/>
      <c r="G102" s="53" t="s">
        <v>134</v>
      </c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5"/>
      <c r="T102" s="56" t="s">
        <v>102</v>
      </c>
      <c r="U102" s="57"/>
      <c r="V102" s="57"/>
      <c r="W102" s="57"/>
      <c r="X102" s="58"/>
      <c r="Y102" s="56" t="s">
        <v>105</v>
      </c>
      <c r="Z102" s="59"/>
      <c r="AA102" s="59"/>
      <c r="AB102" s="59"/>
      <c r="AC102" s="59"/>
      <c r="AD102" s="59"/>
      <c r="AE102" s="59"/>
      <c r="AF102" s="59"/>
      <c r="AG102" s="59"/>
      <c r="AH102" s="60"/>
      <c r="AI102" s="61">
        <v>100</v>
      </c>
      <c r="AJ102" s="61"/>
      <c r="AK102" s="61"/>
      <c r="AL102" s="61"/>
      <c r="AM102" s="61"/>
      <c r="AN102" s="61"/>
      <c r="AO102" s="61"/>
      <c r="AP102" s="61"/>
      <c r="AQ102" s="61"/>
      <c r="AR102" s="61"/>
      <c r="AS102" s="61">
        <v>100</v>
      </c>
      <c r="AT102" s="61"/>
      <c r="AU102" s="61"/>
      <c r="AV102" s="61"/>
      <c r="AW102" s="61"/>
      <c r="AX102" s="61"/>
      <c r="AY102" s="61"/>
      <c r="AZ102" s="61"/>
      <c r="BA102" s="61"/>
      <c r="BB102" s="61"/>
      <c r="BC102" s="61">
        <f t="shared" si="8"/>
        <v>0</v>
      </c>
      <c r="BD102" s="61"/>
      <c r="BE102" s="61"/>
      <c r="BF102" s="61"/>
      <c r="BG102" s="61"/>
      <c r="BH102" s="61"/>
      <c r="BI102" s="61"/>
      <c r="BJ102" s="61"/>
      <c r="BK102" s="61"/>
      <c r="BL102" s="61"/>
      <c r="BM102" s="10"/>
      <c r="BN102" s="10"/>
      <c r="BO102" s="10"/>
      <c r="BP102" s="10"/>
      <c r="BQ102" s="10"/>
    </row>
    <row r="103" spans="1:80" ht="15" customHeight="1">
      <c r="A103" s="10" t="s">
        <v>34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</row>
    <row r="104" spans="1:80" s="8" customFormat="1" ht="26.25" customHeight="1">
      <c r="A104" s="62" t="s">
        <v>34</v>
      </c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  <c r="BA104" s="62"/>
      <c r="BB104" s="62"/>
      <c r="BC104" s="62"/>
      <c r="BD104" s="62"/>
      <c r="BE104" s="62"/>
      <c r="BF104" s="62"/>
      <c r="BG104" s="62"/>
      <c r="BH104" s="62"/>
      <c r="BI104" s="62"/>
      <c r="BJ104" s="62"/>
      <c r="BK104" s="62"/>
      <c r="BL104" s="62"/>
      <c r="BM104" s="62"/>
      <c r="BN104" s="62"/>
      <c r="BO104" s="62"/>
      <c r="BP104" s="62"/>
      <c r="BQ104" s="62"/>
    </row>
    <row r="105" spans="1:80" ht="15" customHeight="1">
      <c r="A105" s="63" t="s">
        <v>90</v>
      </c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63"/>
      <c r="AS105" s="63"/>
      <c r="AT105" s="63"/>
      <c r="AU105" s="63"/>
      <c r="AV105" s="63"/>
      <c r="AW105" s="63"/>
      <c r="AX105" s="63"/>
      <c r="AY105" s="63"/>
      <c r="AZ105" s="63"/>
      <c r="BA105" s="63"/>
      <c r="BB105" s="63"/>
      <c r="BC105" s="63"/>
      <c r="BD105" s="63"/>
      <c r="BE105" s="63"/>
      <c r="BF105" s="63"/>
      <c r="BG105" s="63"/>
      <c r="BH105" s="63"/>
      <c r="BI105" s="63"/>
      <c r="BJ105" s="63"/>
      <c r="BK105" s="63"/>
      <c r="BL105" s="63"/>
    </row>
    <row r="107" spans="1:80" ht="39.950000000000003" customHeight="1">
      <c r="A107" s="30" t="s">
        <v>22</v>
      </c>
      <c r="B107" s="30"/>
      <c r="C107" s="30"/>
      <c r="D107" s="64" t="s">
        <v>21</v>
      </c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6"/>
      <c r="Q107" s="64" t="s">
        <v>14</v>
      </c>
      <c r="R107" s="65"/>
      <c r="S107" s="65"/>
      <c r="T107" s="65"/>
      <c r="U107" s="66"/>
      <c r="V107" s="30" t="s">
        <v>41</v>
      </c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 t="s">
        <v>42</v>
      </c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 t="s">
        <v>43</v>
      </c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 t="s">
        <v>44</v>
      </c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  <c r="BQ107" s="30"/>
    </row>
    <row r="108" spans="1:80" ht="33.950000000000003" customHeight="1">
      <c r="A108" s="30"/>
      <c r="B108" s="30"/>
      <c r="C108" s="30"/>
      <c r="D108" s="67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9"/>
      <c r="Q108" s="67"/>
      <c r="R108" s="68"/>
      <c r="S108" s="68"/>
      <c r="T108" s="68"/>
      <c r="U108" s="69"/>
      <c r="V108" s="30" t="s">
        <v>10</v>
      </c>
      <c r="W108" s="30"/>
      <c r="X108" s="30"/>
      <c r="Y108" s="30"/>
      <c r="Z108" s="30" t="s">
        <v>9</v>
      </c>
      <c r="AA108" s="30"/>
      <c r="AB108" s="30"/>
      <c r="AC108" s="30"/>
      <c r="AD108" s="30" t="s">
        <v>23</v>
      </c>
      <c r="AE108" s="30"/>
      <c r="AF108" s="30"/>
      <c r="AG108" s="30"/>
      <c r="AH108" s="30" t="s">
        <v>10</v>
      </c>
      <c r="AI108" s="30"/>
      <c r="AJ108" s="30"/>
      <c r="AK108" s="30"/>
      <c r="AL108" s="30" t="s">
        <v>9</v>
      </c>
      <c r="AM108" s="30"/>
      <c r="AN108" s="30"/>
      <c r="AO108" s="30"/>
      <c r="AP108" s="30" t="s">
        <v>23</v>
      </c>
      <c r="AQ108" s="30"/>
      <c r="AR108" s="30"/>
      <c r="AS108" s="30"/>
      <c r="AT108" s="30" t="s">
        <v>10</v>
      </c>
      <c r="AU108" s="30"/>
      <c r="AV108" s="30"/>
      <c r="AW108" s="30"/>
      <c r="AX108" s="30" t="s">
        <v>9</v>
      </c>
      <c r="AY108" s="30"/>
      <c r="AZ108" s="30"/>
      <c r="BA108" s="30"/>
      <c r="BB108" s="30" t="s">
        <v>23</v>
      </c>
      <c r="BC108" s="30"/>
      <c r="BD108" s="30"/>
      <c r="BE108" s="30"/>
      <c r="BF108" s="30" t="s">
        <v>10</v>
      </c>
      <c r="BG108" s="30"/>
      <c r="BH108" s="30"/>
      <c r="BI108" s="30"/>
      <c r="BJ108" s="30" t="s">
        <v>9</v>
      </c>
      <c r="BK108" s="30"/>
      <c r="BL108" s="30"/>
      <c r="BM108" s="30"/>
      <c r="BN108" s="30" t="s">
        <v>23</v>
      </c>
      <c r="BO108" s="30"/>
      <c r="BP108" s="30"/>
      <c r="BQ108" s="30"/>
    </row>
    <row r="109" spans="1:80" ht="15" customHeight="1">
      <c r="A109" s="30">
        <v>1</v>
      </c>
      <c r="B109" s="30"/>
      <c r="C109" s="30"/>
      <c r="D109" s="46">
        <v>2</v>
      </c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8"/>
      <c r="Q109" s="46">
        <v>3</v>
      </c>
      <c r="R109" s="47"/>
      <c r="S109" s="47"/>
      <c r="T109" s="47"/>
      <c r="U109" s="48"/>
      <c r="V109" s="30">
        <v>4</v>
      </c>
      <c r="W109" s="30"/>
      <c r="X109" s="30"/>
      <c r="Y109" s="30"/>
      <c r="Z109" s="30">
        <v>5</v>
      </c>
      <c r="AA109" s="30"/>
      <c r="AB109" s="30"/>
      <c r="AC109" s="30"/>
      <c r="AD109" s="30">
        <v>6</v>
      </c>
      <c r="AE109" s="30"/>
      <c r="AF109" s="30"/>
      <c r="AG109" s="30"/>
      <c r="AH109" s="30">
        <v>7</v>
      </c>
      <c r="AI109" s="30"/>
      <c r="AJ109" s="30"/>
      <c r="AK109" s="30"/>
      <c r="AL109" s="30">
        <v>8</v>
      </c>
      <c r="AM109" s="30"/>
      <c r="AN109" s="30"/>
      <c r="AO109" s="30"/>
      <c r="AP109" s="30">
        <v>9</v>
      </c>
      <c r="AQ109" s="30"/>
      <c r="AR109" s="30"/>
      <c r="AS109" s="30"/>
      <c r="AT109" s="30">
        <v>10</v>
      </c>
      <c r="AU109" s="30"/>
      <c r="AV109" s="30"/>
      <c r="AW109" s="30"/>
      <c r="AX109" s="30">
        <v>11</v>
      </c>
      <c r="AY109" s="30"/>
      <c r="AZ109" s="30"/>
      <c r="BA109" s="30"/>
      <c r="BB109" s="30">
        <v>12</v>
      </c>
      <c r="BC109" s="30"/>
      <c r="BD109" s="30"/>
      <c r="BE109" s="30"/>
      <c r="BF109" s="30">
        <v>13</v>
      </c>
      <c r="BG109" s="30"/>
      <c r="BH109" s="30"/>
      <c r="BI109" s="30"/>
      <c r="BJ109" s="30">
        <v>14</v>
      </c>
      <c r="BK109" s="30"/>
      <c r="BL109" s="30"/>
      <c r="BM109" s="30"/>
      <c r="BN109" s="30">
        <v>15</v>
      </c>
      <c r="BO109" s="30"/>
      <c r="BP109" s="30"/>
      <c r="BQ109" s="30"/>
    </row>
    <row r="110" spans="1:80" ht="12.75" hidden="1" customHeight="1">
      <c r="A110" s="31" t="s">
        <v>58</v>
      </c>
      <c r="B110" s="32"/>
      <c r="C110" s="33"/>
      <c r="D110" s="34" t="s">
        <v>55</v>
      </c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6"/>
      <c r="Q110" s="31" t="s">
        <v>53</v>
      </c>
      <c r="R110" s="32"/>
      <c r="S110" s="32"/>
      <c r="T110" s="32"/>
      <c r="U110" s="33"/>
      <c r="V110" s="37" t="s">
        <v>45</v>
      </c>
      <c r="W110" s="38"/>
      <c r="X110" s="38"/>
      <c r="Y110" s="39"/>
      <c r="Z110" s="37" t="s">
        <v>59</v>
      </c>
      <c r="AA110" s="38"/>
      <c r="AB110" s="38"/>
      <c r="AC110" s="39"/>
      <c r="AD110" s="40" t="s">
        <v>62</v>
      </c>
      <c r="AE110" s="41"/>
      <c r="AF110" s="41"/>
      <c r="AG110" s="42"/>
      <c r="AH110" s="37" t="s">
        <v>47</v>
      </c>
      <c r="AI110" s="38"/>
      <c r="AJ110" s="38"/>
      <c r="AK110" s="39"/>
      <c r="AL110" s="37" t="s">
        <v>46</v>
      </c>
      <c r="AM110" s="38"/>
      <c r="AN110" s="38"/>
      <c r="AO110" s="39"/>
      <c r="AP110" s="40" t="s">
        <v>62</v>
      </c>
      <c r="AQ110" s="41"/>
      <c r="AR110" s="41"/>
      <c r="AS110" s="42"/>
      <c r="AT110" s="37" t="s">
        <v>48</v>
      </c>
      <c r="AU110" s="38"/>
      <c r="AV110" s="38"/>
      <c r="AW110" s="39"/>
      <c r="AX110" s="37" t="s">
        <v>49</v>
      </c>
      <c r="AY110" s="38"/>
      <c r="AZ110" s="38"/>
      <c r="BA110" s="39"/>
      <c r="BB110" s="40" t="s">
        <v>62</v>
      </c>
      <c r="BC110" s="41"/>
      <c r="BD110" s="41"/>
      <c r="BE110" s="42"/>
      <c r="BF110" s="43" t="s">
        <v>60</v>
      </c>
      <c r="BG110" s="44"/>
      <c r="BH110" s="44"/>
      <c r="BI110" s="45"/>
      <c r="BJ110" s="37" t="s">
        <v>61</v>
      </c>
      <c r="BK110" s="38"/>
      <c r="BL110" s="38"/>
      <c r="BM110" s="39"/>
      <c r="BN110" s="40" t="s">
        <v>62</v>
      </c>
      <c r="BO110" s="41"/>
      <c r="BP110" s="41"/>
      <c r="BQ110" s="42"/>
      <c r="CA110" s="1" t="s">
        <v>76</v>
      </c>
      <c r="CB110" s="1" t="s">
        <v>79</v>
      </c>
    </row>
    <row r="111" spans="1:80" s="6" customFormat="1" ht="15.75" customHeight="1">
      <c r="A111" s="24" t="s">
        <v>81</v>
      </c>
      <c r="B111" s="25"/>
      <c r="C111" s="26"/>
      <c r="D111" s="27" t="s">
        <v>82</v>
      </c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9"/>
      <c r="Q111" s="24"/>
      <c r="R111" s="25"/>
      <c r="S111" s="25"/>
      <c r="T111" s="25"/>
      <c r="U111" s="26"/>
      <c r="V111" s="17"/>
      <c r="W111" s="18"/>
      <c r="X111" s="18"/>
      <c r="Y111" s="19"/>
      <c r="Z111" s="17"/>
      <c r="AA111" s="18"/>
      <c r="AB111" s="18"/>
      <c r="AC111" s="19"/>
      <c r="AD111" s="17">
        <f>V111+Z111</f>
        <v>0</v>
      </c>
      <c r="AE111" s="18"/>
      <c r="AF111" s="18"/>
      <c r="AG111" s="19"/>
      <c r="AH111" s="17"/>
      <c r="AI111" s="18"/>
      <c r="AJ111" s="18"/>
      <c r="AK111" s="19"/>
      <c r="AL111" s="17"/>
      <c r="AM111" s="18"/>
      <c r="AN111" s="18"/>
      <c r="AO111" s="19"/>
      <c r="AP111" s="17">
        <f>AH111+AL111</f>
        <v>0</v>
      </c>
      <c r="AQ111" s="18"/>
      <c r="AR111" s="18"/>
      <c r="AS111" s="19"/>
      <c r="AT111" s="17"/>
      <c r="AU111" s="18"/>
      <c r="AV111" s="18"/>
      <c r="AW111" s="19"/>
      <c r="AX111" s="17"/>
      <c r="AY111" s="18"/>
      <c r="AZ111" s="18"/>
      <c r="BA111" s="19"/>
      <c r="BB111" s="17">
        <f>AT111+AX111</f>
        <v>0</v>
      </c>
      <c r="BC111" s="18"/>
      <c r="BD111" s="18"/>
      <c r="BE111" s="19"/>
      <c r="BF111" s="20"/>
      <c r="BG111" s="21"/>
      <c r="BH111" s="21"/>
      <c r="BI111" s="22"/>
      <c r="BJ111" s="17"/>
      <c r="BK111" s="18"/>
      <c r="BL111" s="18"/>
      <c r="BM111" s="19"/>
      <c r="BN111" s="17">
        <f>BF111+BJ111</f>
        <v>0</v>
      </c>
      <c r="BO111" s="18"/>
      <c r="BP111" s="18"/>
      <c r="BQ111" s="19"/>
      <c r="CA111" s="6" t="s">
        <v>139</v>
      </c>
    </row>
    <row r="114" spans="1:64" ht="15.75">
      <c r="A114" s="23" t="s">
        <v>35</v>
      </c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</row>
    <row r="115" spans="1:64" ht="15.75">
      <c r="A115" s="23" t="s">
        <v>36</v>
      </c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</row>
    <row r="116" spans="1:64" ht="15.75">
      <c r="A116" s="23" t="s">
        <v>37</v>
      </c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</row>
    <row r="117" spans="1:64" ht="15.7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</row>
    <row r="119" spans="1:64" ht="15.75">
      <c r="A119" s="13" t="s">
        <v>87</v>
      </c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5"/>
      <c r="AO119" s="5"/>
      <c r="AP119" s="15" t="s">
        <v>88</v>
      </c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</row>
    <row r="120" spans="1:64">
      <c r="W120" s="11" t="s">
        <v>38</v>
      </c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9"/>
      <c r="AO120" s="9"/>
      <c r="AP120" s="16" t="s">
        <v>39</v>
      </c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</row>
    <row r="123" spans="1:64" ht="15.75">
      <c r="A123" s="13" t="s">
        <v>108</v>
      </c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5"/>
      <c r="AO123" s="5"/>
      <c r="AP123" s="15" t="s">
        <v>109</v>
      </c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</row>
    <row r="124" spans="1:64">
      <c r="W124" s="11" t="s">
        <v>38</v>
      </c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9"/>
      <c r="AO124" s="9"/>
      <c r="AP124" s="11" t="s">
        <v>39</v>
      </c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</row>
  </sheetData>
  <mergeCells count="661">
    <mergeCell ref="A11:BL11"/>
    <mergeCell ref="A12:BL12"/>
    <mergeCell ref="Y13:AL13"/>
    <mergeCell ref="B14:K14"/>
    <mergeCell ref="L14:BL14"/>
    <mergeCell ref="A15:K15"/>
    <mergeCell ref="L15:AP15"/>
    <mergeCell ref="AO2:BL4"/>
    <mergeCell ref="A5:BL5"/>
    <mergeCell ref="A6:BL6"/>
    <mergeCell ref="A7:BL7"/>
    <mergeCell ref="A8:BL8"/>
    <mergeCell ref="A9:BL9"/>
    <mergeCell ref="A19:K19"/>
    <mergeCell ref="L19:AB19"/>
    <mergeCell ref="AC19:BB19"/>
    <mergeCell ref="A21:BL21"/>
    <mergeCell ref="A22:BL22"/>
    <mergeCell ref="A24:U24"/>
    <mergeCell ref="V24:AP24"/>
    <mergeCell ref="AQ24:BL24"/>
    <mergeCell ref="B16:K16"/>
    <mergeCell ref="L16:BL16"/>
    <mergeCell ref="A17:K17"/>
    <mergeCell ref="L17:AP17"/>
    <mergeCell ref="B18:K18"/>
    <mergeCell ref="M18:AA18"/>
    <mergeCell ref="AC18:BL18"/>
    <mergeCell ref="AQ25:AW25"/>
    <mergeCell ref="AX25:BD25"/>
    <mergeCell ref="BE25:BL25"/>
    <mergeCell ref="A26:G26"/>
    <mergeCell ref="H26:N26"/>
    <mergeCell ref="O26:U26"/>
    <mergeCell ref="V26:AB26"/>
    <mergeCell ref="AC26:AI26"/>
    <mergeCell ref="AJ26:AP26"/>
    <mergeCell ref="AQ26:AW26"/>
    <mergeCell ref="A25:G25"/>
    <mergeCell ref="H25:N25"/>
    <mergeCell ref="O25:U25"/>
    <mergeCell ref="V25:AB25"/>
    <mergeCell ref="AC25:AI25"/>
    <mergeCell ref="AJ25:AP25"/>
    <mergeCell ref="AX26:BD26"/>
    <mergeCell ref="BE26:BL26"/>
    <mergeCell ref="A27:G27"/>
    <mergeCell ref="H27:N27"/>
    <mergeCell ref="O27:U27"/>
    <mergeCell ref="V27:AB27"/>
    <mergeCell ref="AC27:AI27"/>
    <mergeCell ref="AJ27:AP27"/>
    <mergeCell ref="AQ27:AW27"/>
    <mergeCell ref="AX27:BD27"/>
    <mergeCell ref="BE27:BL27"/>
    <mergeCell ref="A28:G28"/>
    <mergeCell ref="H28:N28"/>
    <mergeCell ref="O28:U28"/>
    <mergeCell ref="V28:AB28"/>
    <mergeCell ref="AC28:AI28"/>
    <mergeCell ref="AJ28:AP28"/>
    <mergeCell ref="AQ28:AW28"/>
    <mergeCell ref="AX28:BD28"/>
    <mergeCell ref="BE28:BL28"/>
    <mergeCell ref="A31:BL31"/>
    <mergeCell ref="A32:BL32"/>
    <mergeCell ref="A34:C35"/>
    <mergeCell ref="D34:G35"/>
    <mergeCell ref="H34:K35"/>
    <mergeCell ref="L34:AB35"/>
    <mergeCell ref="AC34:AN34"/>
    <mergeCell ref="AO34:AZ34"/>
    <mergeCell ref="BA34:BL34"/>
    <mergeCell ref="AC35:AF35"/>
    <mergeCell ref="BE35:BH35"/>
    <mergeCell ref="BI35:BL35"/>
    <mergeCell ref="A36:C36"/>
    <mergeCell ref="D36:G36"/>
    <mergeCell ref="H36:K36"/>
    <mergeCell ref="L36:AB36"/>
    <mergeCell ref="AC36:AF36"/>
    <mergeCell ref="AG36:AJ36"/>
    <mergeCell ref="AK36:AN36"/>
    <mergeCell ref="AO36:AR36"/>
    <mergeCell ref="AG35:AJ35"/>
    <mergeCell ref="AK35:AN35"/>
    <mergeCell ref="AO35:AR35"/>
    <mergeCell ref="AS35:AV35"/>
    <mergeCell ref="AW35:AZ35"/>
    <mergeCell ref="BA35:BD35"/>
    <mergeCell ref="AS36:AV36"/>
    <mergeCell ref="AW36:AZ36"/>
    <mergeCell ref="BA36:BD36"/>
    <mergeCell ref="BE36:BH36"/>
    <mergeCell ref="BI36:BL36"/>
    <mergeCell ref="A37:C37"/>
    <mergeCell ref="D37:G37"/>
    <mergeCell ref="H37:K37"/>
    <mergeCell ref="L37:AB37"/>
    <mergeCell ref="AC37:AF37"/>
    <mergeCell ref="BE37:BH37"/>
    <mergeCell ref="BI37:BL37"/>
    <mergeCell ref="A38:C38"/>
    <mergeCell ref="D38:G38"/>
    <mergeCell ref="H38:K38"/>
    <mergeCell ref="L38:AB38"/>
    <mergeCell ref="AC38:AF38"/>
    <mergeCell ref="AG38:AJ38"/>
    <mergeCell ref="AK38:AN38"/>
    <mergeCell ref="AO38:AR38"/>
    <mergeCell ref="AG37:AJ37"/>
    <mergeCell ref="AK37:AN37"/>
    <mergeCell ref="AO37:AR37"/>
    <mergeCell ref="AS37:AV37"/>
    <mergeCell ref="AW37:AZ37"/>
    <mergeCell ref="BA37:BD37"/>
    <mergeCell ref="AS38:AV38"/>
    <mergeCell ref="AW38:AZ38"/>
    <mergeCell ref="BA38:BD38"/>
    <mergeCell ref="BE38:BH38"/>
    <mergeCell ref="BI38:BL38"/>
    <mergeCell ref="A39:C39"/>
    <mergeCell ref="D39:G39"/>
    <mergeCell ref="H39:K39"/>
    <mergeCell ref="L39:AB39"/>
    <mergeCell ref="AC39:AF39"/>
    <mergeCell ref="BE39:BH39"/>
    <mergeCell ref="BI39:BL39"/>
    <mergeCell ref="A40:C40"/>
    <mergeCell ref="D40:G40"/>
    <mergeCell ref="H40:K40"/>
    <mergeCell ref="L40:AB40"/>
    <mergeCell ref="AC40:AF40"/>
    <mergeCell ref="AG40:AJ40"/>
    <mergeCell ref="AK40:AN40"/>
    <mergeCell ref="AO40:AR40"/>
    <mergeCell ref="AG39:AJ39"/>
    <mergeCell ref="AK39:AN39"/>
    <mergeCell ref="AO39:AR39"/>
    <mergeCell ref="AS39:AV39"/>
    <mergeCell ref="AW39:AZ39"/>
    <mergeCell ref="BA39:BD39"/>
    <mergeCell ref="AS40:AV40"/>
    <mergeCell ref="AW40:AZ40"/>
    <mergeCell ref="BA40:BD40"/>
    <mergeCell ref="BE40:BH40"/>
    <mergeCell ref="BI40:BL40"/>
    <mergeCell ref="A41:C41"/>
    <mergeCell ref="D41:G41"/>
    <mergeCell ref="H41:K41"/>
    <mergeCell ref="L41:AB41"/>
    <mergeCell ref="AC41:AF41"/>
    <mergeCell ref="AS42:AV42"/>
    <mergeCell ref="AW42:AZ42"/>
    <mergeCell ref="BA42:BD42"/>
    <mergeCell ref="BE42:BH42"/>
    <mergeCell ref="BI42:BL42"/>
    <mergeCell ref="A45:BL45"/>
    <mergeCell ref="BE41:BH41"/>
    <mergeCell ref="BI41:BL41"/>
    <mergeCell ref="A42:C42"/>
    <mergeCell ref="D42:G42"/>
    <mergeCell ref="H42:K42"/>
    <mergeCell ref="L42:AB42"/>
    <mergeCell ref="AC42:AF42"/>
    <mergeCell ref="AG42:AJ42"/>
    <mergeCell ref="AK42:AN42"/>
    <mergeCell ref="AO42:AR42"/>
    <mergeCell ref="AG41:AJ41"/>
    <mergeCell ref="AK41:AN41"/>
    <mergeCell ref="AO41:AR41"/>
    <mergeCell ref="AS41:AV41"/>
    <mergeCell ref="AW41:AZ41"/>
    <mergeCell ref="BA41:BD41"/>
    <mergeCell ref="A46:BL46"/>
    <mergeCell ref="A48:P49"/>
    <mergeCell ref="Q48:AF48"/>
    <mergeCell ref="AG48:AV48"/>
    <mergeCell ref="AW48:BL48"/>
    <mergeCell ref="Q49:U49"/>
    <mergeCell ref="V49:Z49"/>
    <mergeCell ref="AA49:AF49"/>
    <mergeCell ref="AG49:AK49"/>
    <mergeCell ref="AL49:AP49"/>
    <mergeCell ref="AQ49:AV49"/>
    <mergeCell ref="AW49:BA49"/>
    <mergeCell ref="BB49:BF49"/>
    <mergeCell ref="BG49:BL49"/>
    <mergeCell ref="A50:P50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50:BL50"/>
    <mergeCell ref="A51:P51"/>
    <mergeCell ref="Q51:U51"/>
    <mergeCell ref="V51:Z51"/>
    <mergeCell ref="AA51:AF51"/>
    <mergeCell ref="AG51:AK51"/>
    <mergeCell ref="AL51:AP51"/>
    <mergeCell ref="AQ51:AV51"/>
    <mergeCell ref="AW51:BA51"/>
    <mergeCell ref="BB51:BF51"/>
    <mergeCell ref="BG51:BL51"/>
    <mergeCell ref="A52:P52"/>
    <mergeCell ref="Q52:U52"/>
    <mergeCell ref="V52:Z52"/>
    <mergeCell ref="AA52:AF52"/>
    <mergeCell ref="AG52:AK52"/>
    <mergeCell ref="AL52:AP52"/>
    <mergeCell ref="AQ52:AV52"/>
    <mergeCell ref="AW52:BA52"/>
    <mergeCell ref="BB52:BF52"/>
    <mergeCell ref="BG52:BL52"/>
    <mergeCell ref="A54:BL54"/>
    <mergeCell ref="A56:B56"/>
    <mergeCell ref="C56:F56"/>
    <mergeCell ref="G56:S56"/>
    <mergeCell ref="T56:X56"/>
    <mergeCell ref="Y56:AH56"/>
    <mergeCell ref="AI56:AR56"/>
    <mergeCell ref="AS56:BB56"/>
    <mergeCell ref="BC56:BL56"/>
    <mergeCell ref="A57:B57"/>
    <mergeCell ref="C57:F57"/>
    <mergeCell ref="G57:S57"/>
    <mergeCell ref="T57:X57"/>
    <mergeCell ref="Y57:AH57"/>
    <mergeCell ref="AI57:AR57"/>
    <mergeCell ref="AS57:BB57"/>
    <mergeCell ref="BC57:BL57"/>
    <mergeCell ref="A58:B58"/>
    <mergeCell ref="C58:F58"/>
    <mergeCell ref="G58:S58"/>
    <mergeCell ref="T58:X58"/>
    <mergeCell ref="Y58:AH58"/>
    <mergeCell ref="AI58:AR58"/>
    <mergeCell ref="AS58:BB58"/>
    <mergeCell ref="BC58:BL58"/>
    <mergeCell ref="AS59:BB59"/>
    <mergeCell ref="BC59:BL59"/>
    <mergeCell ref="A60:B60"/>
    <mergeCell ref="C60:F60"/>
    <mergeCell ref="G60:S60"/>
    <mergeCell ref="T60:X60"/>
    <mergeCell ref="Y60:AH60"/>
    <mergeCell ref="AI60:AR60"/>
    <mergeCell ref="AS60:BB60"/>
    <mergeCell ref="BC60:BL60"/>
    <mergeCell ref="A59:B59"/>
    <mergeCell ref="C59:F59"/>
    <mergeCell ref="G59:S59"/>
    <mergeCell ref="T59:X59"/>
    <mergeCell ref="Y59:AH59"/>
    <mergeCell ref="AI59:AR59"/>
    <mergeCell ref="AS61:BB61"/>
    <mergeCell ref="BC61:BL61"/>
    <mergeCell ref="A62:B62"/>
    <mergeCell ref="C62:F62"/>
    <mergeCell ref="G62:S62"/>
    <mergeCell ref="T62:X62"/>
    <mergeCell ref="Y62:AH62"/>
    <mergeCell ref="AI62:AR62"/>
    <mergeCell ref="AS62:BB62"/>
    <mergeCell ref="BC62:BL62"/>
    <mergeCell ref="A61:B61"/>
    <mergeCell ref="C61:F61"/>
    <mergeCell ref="G61:S61"/>
    <mergeCell ref="T61:X61"/>
    <mergeCell ref="Y61:AH61"/>
    <mergeCell ref="AI61:AR61"/>
    <mergeCell ref="AS63:BB63"/>
    <mergeCell ref="BC63:BL63"/>
    <mergeCell ref="A64:B64"/>
    <mergeCell ref="C64:F64"/>
    <mergeCell ref="G64:S64"/>
    <mergeCell ref="T64:X64"/>
    <mergeCell ref="Y64:AH64"/>
    <mergeCell ref="AI64:AR64"/>
    <mergeCell ref="AS64:BB64"/>
    <mergeCell ref="BC64:BL64"/>
    <mergeCell ref="A63:B63"/>
    <mergeCell ref="C63:F63"/>
    <mergeCell ref="G63:S63"/>
    <mergeCell ref="T63:X63"/>
    <mergeCell ref="Y63:AH63"/>
    <mergeCell ref="AI63:AR63"/>
    <mergeCell ref="AS65:BB65"/>
    <mergeCell ref="BC65:BL65"/>
    <mergeCell ref="A66:B66"/>
    <mergeCell ref="C66:F66"/>
    <mergeCell ref="G66:S66"/>
    <mergeCell ref="T66:X66"/>
    <mergeCell ref="Y66:AH66"/>
    <mergeCell ref="AI66:AR66"/>
    <mergeCell ref="AS66:BB66"/>
    <mergeCell ref="BC66:BL66"/>
    <mergeCell ref="A65:B65"/>
    <mergeCell ref="C65:F65"/>
    <mergeCell ref="G65:S65"/>
    <mergeCell ref="T65:X65"/>
    <mergeCell ref="Y65:AH65"/>
    <mergeCell ref="AI65:AR65"/>
    <mergeCell ref="AS67:BB67"/>
    <mergeCell ref="BC67:BL67"/>
    <mergeCell ref="A68:B68"/>
    <mergeCell ref="C68:F68"/>
    <mergeCell ref="G68:S68"/>
    <mergeCell ref="T68:X68"/>
    <mergeCell ref="Y68:AH68"/>
    <mergeCell ref="AI68:AR68"/>
    <mergeCell ref="AS68:BB68"/>
    <mergeCell ref="BC68:BL68"/>
    <mergeCell ref="A67:B67"/>
    <mergeCell ref="C67:F67"/>
    <mergeCell ref="G67:S67"/>
    <mergeCell ref="T67:X67"/>
    <mergeCell ref="Y67:AH67"/>
    <mergeCell ref="AI67:AR67"/>
    <mergeCell ref="AS69:BB69"/>
    <mergeCell ref="BC69:BL69"/>
    <mergeCell ref="A70:BL70"/>
    <mergeCell ref="A71:B71"/>
    <mergeCell ref="C71:F71"/>
    <mergeCell ref="G71:S71"/>
    <mergeCell ref="T71:X71"/>
    <mergeCell ref="Y71:AH71"/>
    <mergeCell ref="AI71:AR71"/>
    <mergeCell ref="AS71:BB71"/>
    <mergeCell ref="A69:B69"/>
    <mergeCell ref="C69:F69"/>
    <mergeCell ref="G69:S69"/>
    <mergeCell ref="T69:X69"/>
    <mergeCell ref="Y69:AH69"/>
    <mergeCell ref="AI69:AR69"/>
    <mergeCell ref="BC71:BL71"/>
    <mergeCell ref="A72:B72"/>
    <mergeCell ref="C72:F72"/>
    <mergeCell ref="G72:S72"/>
    <mergeCell ref="T72:X72"/>
    <mergeCell ref="Y72:AH72"/>
    <mergeCell ref="AI72:AR72"/>
    <mergeCell ref="AS72:BB72"/>
    <mergeCell ref="BC72:BL72"/>
    <mergeCell ref="AS73:BB73"/>
    <mergeCell ref="BC73:BL73"/>
    <mergeCell ref="A74:B74"/>
    <mergeCell ref="C74:F74"/>
    <mergeCell ref="G74:S74"/>
    <mergeCell ref="T74:X74"/>
    <mergeCell ref="Y74:AH74"/>
    <mergeCell ref="AI74:AR74"/>
    <mergeCell ref="AS74:BB74"/>
    <mergeCell ref="BC74:BL74"/>
    <mergeCell ref="A73:B73"/>
    <mergeCell ref="C73:F73"/>
    <mergeCell ref="G73:S73"/>
    <mergeCell ref="T73:X73"/>
    <mergeCell ref="Y73:AH73"/>
    <mergeCell ref="AI73:AR73"/>
    <mergeCell ref="AS75:BB75"/>
    <mergeCell ref="BC75:BL75"/>
    <mergeCell ref="A76:B76"/>
    <mergeCell ref="C76:F76"/>
    <mergeCell ref="G76:S76"/>
    <mergeCell ref="T76:X76"/>
    <mergeCell ref="Y76:AH76"/>
    <mergeCell ref="AI76:AR76"/>
    <mergeCell ref="AS76:BB76"/>
    <mergeCell ref="BC76:BL76"/>
    <mergeCell ref="A75:B75"/>
    <mergeCell ref="C75:F75"/>
    <mergeCell ref="G75:S75"/>
    <mergeCell ref="T75:X75"/>
    <mergeCell ref="Y75:AH75"/>
    <mergeCell ref="AI75:AR75"/>
    <mergeCell ref="AS77:BB77"/>
    <mergeCell ref="BC77:BL77"/>
    <mergeCell ref="A78:B78"/>
    <mergeCell ref="C78:F78"/>
    <mergeCell ref="G78:S78"/>
    <mergeCell ref="T78:X78"/>
    <mergeCell ref="Y78:AH78"/>
    <mergeCell ref="AI78:AR78"/>
    <mergeCell ref="AS78:BB78"/>
    <mergeCell ref="BC78:BL78"/>
    <mergeCell ref="A77:B77"/>
    <mergeCell ref="C77:F77"/>
    <mergeCell ref="G77:S77"/>
    <mergeCell ref="T77:X77"/>
    <mergeCell ref="Y77:AH77"/>
    <mergeCell ref="AI77:AR77"/>
    <mergeCell ref="AS79:BB79"/>
    <mergeCell ref="BC79:BL79"/>
    <mergeCell ref="A80:B80"/>
    <mergeCell ref="C80:F80"/>
    <mergeCell ref="G80:S80"/>
    <mergeCell ref="T80:X80"/>
    <mergeCell ref="Y80:AH80"/>
    <mergeCell ref="AI80:AR80"/>
    <mergeCell ref="AS80:BB80"/>
    <mergeCell ref="BC80:BL80"/>
    <mergeCell ref="A79:B79"/>
    <mergeCell ref="C79:F79"/>
    <mergeCell ref="G79:S79"/>
    <mergeCell ref="T79:X79"/>
    <mergeCell ref="Y79:AH79"/>
    <mergeCell ref="AI79:AR79"/>
    <mergeCell ref="A81:BL81"/>
    <mergeCell ref="A82:B82"/>
    <mergeCell ref="C82:F82"/>
    <mergeCell ref="G82:S82"/>
    <mergeCell ref="T82:X82"/>
    <mergeCell ref="Y82:AH82"/>
    <mergeCell ref="AI82:AR82"/>
    <mergeCell ref="AS82:BB82"/>
    <mergeCell ref="BC82:BL82"/>
    <mergeCell ref="AS83:BB83"/>
    <mergeCell ref="BC83:BL83"/>
    <mergeCell ref="A84:B84"/>
    <mergeCell ref="C84:F84"/>
    <mergeCell ref="G84:S84"/>
    <mergeCell ref="T84:X84"/>
    <mergeCell ref="Y84:AH84"/>
    <mergeCell ref="AI84:AR84"/>
    <mergeCell ref="AS84:BB84"/>
    <mergeCell ref="BC84:BL84"/>
    <mergeCell ref="A83:B83"/>
    <mergeCell ref="C83:F83"/>
    <mergeCell ref="G83:S83"/>
    <mergeCell ref="T83:X83"/>
    <mergeCell ref="Y83:AH83"/>
    <mergeCell ref="AI83:AR83"/>
    <mergeCell ref="AS85:BB85"/>
    <mergeCell ref="BC85:BL85"/>
    <mergeCell ref="A86:B86"/>
    <mergeCell ref="C86:F86"/>
    <mergeCell ref="G86:S86"/>
    <mergeCell ref="T86:X86"/>
    <mergeCell ref="Y86:AH86"/>
    <mergeCell ref="AI86:AR86"/>
    <mergeCell ref="AS86:BB86"/>
    <mergeCell ref="BC86:BL86"/>
    <mergeCell ref="A85:B85"/>
    <mergeCell ref="C85:F85"/>
    <mergeCell ref="G85:S85"/>
    <mergeCell ref="T85:X85"/>
    <mergeCell ref="Y85:AH85"/>
    <mergeCell ref="AI85:AR85"/>
    <mergeCell ref="AS87:BB87"/>
    <mergeCell ref="BC87:BL87"/>
    <mergeCell ref="A88:B88"/>
    <mergeCell ref="C88:F88"/>
    <mergeCell ref="G88:S88"/>
    <mergeCell ref="T88:X88"/>
    <mergeCell ref="Y88:AH88"/>
    <mergeCell ref="AI88:AR88"/>
    <mergeCell ref="AS88:BB88"/>
    <mergeCell ref="BC88:BL88"/>
    <mergeCell ref="A87:B87"/>
    <mergeCell ref="C87:F87"/>
    <mergeCell ref="G87:S87"/>
    <mergeCell ref="T87:X87"/>
    <mergeCell ref="Y87:AH87"/>
    <mergeCell ref="AI87:AR87"/>
    <mergeCell ref="AS89:BB89"/>
    <mergeCell ref="BC89:BL89"/>
    <mergeCell ref="A90:B90"/>
    <mergeCell ref="C90:F90"/>
    <mergeCell ref="G90:S90"/>
    <mergeCell ref="T90:X90"/>
    <mergeCell ref="Y90:AH90"/>
    <mergeCell ref="AI90:AR90"/>
    <mergeCell ref="AS90:BB90"/>
    <mergeCell ref="BC90:BL90"/>
    <mergeCell ref="A89:B89"/>
    <mergeCell ref="C89:F89"/>
    <mergeCell ref="G89:S89"/>
    <mergeCell ref="T89:X89"/>
    <mergeCell ref="Y89:AH89"/>
    <mergeCell ref="AI89:AR89"/>
    <mergeCell ref="AS91:BB91"/>
    <mergeCell ref="BC91:BL91"/>
    <mergeCell ref="A92:B92"/>
    <mergeCell ref="C92:F92"/>
    <mergeCell ref="G92:S92"/>
    <mergeCell ref="T92:X92"/>
    <mergeCell ref="Y92:AH92"/>
    <mergeCell ref="AI92:AR92"/>
    <mergeCell ref="AS92:BB92"/>
    <mergeCell ref="BC92:BL92"/>
    <mergeCell ref="A91:B91"/>
    <mergeCell ref="C91:F91"/>
    <mergeCell ref="G91:S91"/>
    <mergeCell ref="T91:X91"/>
    <mergeCell ref="Y91:AH91"/>
    <mergeCell ref="AI91:AR91"/>
    <mergeCell ref="AS93:BB93"/>
    <mergeCell ref="BC93:BL93"/>
    <mergeCell ref="A94:B94"/>
    <mergeCell ref="C94:F94"/>
    <mergeCell ref="G94:S94"/>
    <mergeCell ref="T94:X94"/>
    <mergeCell ref="Y94:AH94"/>
    <mergeCell ref="AI94:AR94"/>
    <mergeCell ref="AS94:BB94"/>
    <mergeCell ref="BC94:BL94"/>
    <mergeCell ref="A93:B93"/>
    <mergeCell ref="C93:F93"/>
    <mergeCell ref="G93:S93"/>
    <mergeCell ref="T93:X93"/>
    <mergeCell ref="Y93:AH93"/>
    <mergeCell ref="AI93:AR93"/>
    <mergeCell ref="AS95:BB95"/>
    <mergeCell ref="BC95:BL95"/>
    <mergeCell ref="A96:B96"/>
    <mergeCell ref="C96:F96"/>
    <mergeCell ref="G96:S96"/>
    <mergeCell ref="T96:X96"/>
    <mergeCell ref="Y96:AH96"/>
    <mergeCell ref="AI96:AR96"/>
    <mergeCell ref="AS96:BB96"/>
    <mergeCell ref="BC96:BL96"/>
    <mergeCell ref="A95:B95"/>
    <mergeCell ref="C95:F95"/>
    <mergeCell ref="G95:S95"/>
    <mergeCell ref="T95:X95"/>
    <mergeCell ref="Y95:AH95"/>
    <mergeCell ref="AI95:AR95"/>
    <mergeCell ref="AS97:BB97"/>
    <mergeCell ref="BC97:BL97"/>
    <mergeCell ref="A98:B98"/>
    <mergeCell ref="C98:F98"/>
    <mergeCell ref="G98:S98"/>
    <mergeCell ref="T98:X98"/>
    <mergeCell ref="Y98:AH98"/>
    <mergeCell ref="AI98:AR98"/>
    <mergeCell ref="AS98:BB98"/>
    <mergeCell ref="BC98:BL98"/>
    <mergeCell ref="A97:B97"/>
    <mergeCell ref="C97:F97"/>
    <mergeCell ref="G97:S97"/>
    <mergeCell ref="T97:X97"/>
    <mergeCell ref="Y97:AH97"/>
    <mergeCell ref="AI97:AR97"/>
    <mergeCell ref="AS99:BB99"/>
    <mergeCell ref="BC99:BL99"/>
    <mergeCell ref="A100:B100"/>
    <mergeCell ref="C100:F100"/>
    <mergeCell ref="G100:S100"/>
    <mergeCell ref="T100:X100"/>
    <mergeCell ref="Y100:AH100"/>
    <mergeCell ref="AI100:AR100"/>
    <mergeCell ref="AS100:BB100"/>
    <mergeCell ref="BC100:BL100"/>
    <mergeCell ref="A99:B99"/>
    <mergeCell ref="C99:F99"/>
    <mergeCell ref="G99:S99"/>
    <mergeCell ref="T99:X99"/>
    <mergeCell ref="Y99:AH99"/>
    <mergeCell ref="AI99:AR99"/>
    <mergeCell ref="AS101:BB101"/>
    <mergeCell ref="BC101:BL101"/>
    <mergeCell ref="A102:B102"/>
    <mergeCell ref="C102:F102"/>
    <mergeCell ref="G102:S102"/>
    <mergeCell ref="T102:X102"/>
    <mergeCell ref="Y102:AH102"/>
    <mergeCell ref="AI102:AR102"/>
    <mergeCell ref="AS102:BB102"/>
    <mergeCell ref="BC102:BL102"/>
    <mergeCell ref="A101:B101"/>
    <mergeCell ref="C101:F101"/>
    <mergeCell ref="G101:S101"/>
    <mergeCell ref="T101:X101"/>
    <mergeCell ref="Y101:AH101"/>
    <mergeCell ref="AI101:AR101"/>
    <mergeCell ref="A104:BQ104"/>
    <mergeCell ref="A105:BL105"/>
    <mergeCell ref="A107:C108"/>
    <mergeCell ref="D107:P108"/>
    <mergeCell ref="Q107:U108"/>
    <mergeCell ref="V107:AG107"/>
    <mergeCell ref="AH107:AS107"/>
    <mergeCell ref="AT107:BE107"/>
    <mergeCell ref="BF107:BQ107"/>
    <mergeCell ref="V108:Y108"/>
    <mergeCell ref="AX108:BA108"/>
    <mergeCell ref="BB108:BE108"/>
    <mergeCell ref="BF108:BI108"/>
    <mergeCell ref="BJ108:BM108"/>
    <mergeCell ref="BN108:BQ108"/>
    <mergeCell ref="A109:C109"/>
    <mergeCell ref="D109:P109"/>
    <mergeCell ref="Q109:U109"/>
    <mergeCell ref="V109:Y109"/>
    <mergeCell ref="Z109:AC109"/>
    <mergeCell ref="Z108:AC108"/>
    <mergeCell ref="AD108:AG108"/>
    <mergeCell ref="AH108:AK108"/>
    <mergeCell ref="AL108:AO108"/>
    <mergeCell ref="AP108:AS108"/>
    <mergeCell ref="AT108:AW108"/>
    <mergeCell ref="BB109:BE109"/>
    <mergeCell ref="BF109:BI109"/>
    <mergeCell ref="BJ109:BM109"/>
    <mergeCell ref="BN109:BQ109"/>
    <mergeCell ref="A110:C110"/>
    <mergeCell ref="D110:P110"/>
    <mergeCell ref="Q110:U110"/>
    <mergeCell ref="V110:Y110"/>
    <mergeCell ref="Z110:AC110"/>
    <mergeCell ref="AD110:AG110"/>
    <mergeCell ref="AD109:AG109"/>
    <mergeCell ref="AH109:AK109"/>
    <mergeCell ref="AL109:AO109"/>
    <mergeCell ref="AP109:AS109"/>
    <mergeCell ref="AT109:AW109"/>
    <mergeCell ref="AX109:BA109"/>
    <mergeCell ref="BF110:BI110"/>
    <mergeCell ref="BJ110:BM110"/>
    <mergeCell ref="BN110:BQ110"/>
    <mergeCell ref="A111:C111"/>
    <mergeCell ref="D111:P111"/>
    <mergeCell ref="Q111:U111"/>
    <mergeCell ref="V111:Y111"/>
    <mergeCell ref="Z111:AC111"/>
    <mergeCell ref="AD111:AG111"/>
    <mergeCell ref="AH111:AK111"/>
    <mergeCell ref="AH110:AK110"/>
    <mergeCell ref="AL110:AO110"/>
    <mergeCell ref="AP110:AS110"/>
    <mergeCell ref="AT110:AW110"/>
    <mergeCell ref="AX110:BA110"/>
    <mergeCell ref="BB110:BE110"/>
    <mergeCell ref="BJ111:BM111"/>
    <mergeCell ref="BN111:BQ111"/>
    <mergeCell ref="A114:BL114"/>
    <mergeCell ref="A115:BL115"/>
    <mergeCell ref="A116:BL116"/>
    <mergeCell ref="A117:BL117"/>
    <mergeCell ref="AL111:AO111"/>
    <mergeCell ref="AP111:AS111"/>
    <mergeCell ref="AT111:AW111"/>
    <mergeCell ref="AX111:BA111"/>
    <mergeCell ref="BB111:BE111"/>
    <mergeCell ref="BF111:BI111"/>
    <mergeCell ref="W124:AM124"/>
    <mergeCell ref="AP124:BH124"/>
    <mergeCell ref="A119:V119"/>
    <mergeCell ref="W119:AM119"/>
    <mergeCell ref="AP119:BH119"/>
    <mergeCell ref="W120:AM120"/>
    <mergeCell ref="AP120:BH120"/>
    <mergeCell ref="A123:V123"/>
    <mergeCell ref="W123:AM123"/>
    <mergeCell ref="AP123:BH123"/>
  </mergeCells>
  <pageMargins left="0.70866141732283472" right="0.31496062992125984" top="0.35433070866141736" bottom="0.35433070866141736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КПК0110170</vt:lpstr>
      <vt:lpstr>Лист1</vt:lpstr>
      <vt:lpstr>КПК0110170!Область_печати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2018-02-07T07:43:32Z</cp:lastPrinted>
  <dcterms:created xsi:type="dcterms:W3CDTF">2016-08-10T10:53:25Z</dcterms:created>
  <dcterms:modified xsi:type="dcterms:W3CDTF">2018-02-07T07:44:49Z</dcterms:modified>
</cp:coreProperties>
</file>