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25" yWindow="15" windowWidth="18795" windowHeight="5325" activeTab="1"/>
  </bookViews>
  <sheets>
    <sheet name="Додаток 1" sheetId="3" r:id="rId1"/>
    <sheet name="Лист1" sheetId="4" r:id="rId2"/>
  </sheets>
  <definedNames>
    <definedName name="_xlnm.Print_Area" localSheetId="0">'Додаток 1'!$A$1:$G$607</definedName>
    <definedName name="_xlnm.Print_Area" localSheetId="1">Лист1!$A$1:$G$21</definedName>
  </definedNames>
  <calcPr calcId="125725"/>
</workbook>
</file>

<file path=xl/calcChain.xml><?xml version="1.0" encoding="utf-8"?>
<calcChain xmlns="http://schemas.openxmlformats.org/spreadsheetml/2006/main">
  <c r="D271" i="3"/>
  <c r="D97"/>
  <c r="D203"/>
  <c r="D495"/>
  <c r="D506"/>
  <c r="D492"/>
  <c r="D604"/>
  <c r="D546"/>
  <c r="D537"/>
  <c r="D513"/>
  <c r="D277" l="1"/>
  <c r="D520"/>
</calcChain>
</file>

<file path=xl/sharedStrings.xml><?xml version="1.0" encoding="utf-8"?>
<sst xmlns="http://schemas.openxmlformats.org/spreadsheetml/2006/main" count="2469" uniqueCount="832">
  <si>
    <t>Коди та назви відповідних класифікаторів предмета закупівлі</t>
  </si>
  <si>
    <t>Розмір бюджетного призначення за кошторисом або очікувана вартість предмета закупівлі</t>
  </si>
  <si>
    <t xml:space="preserve"> Процедура закупівлі</t>
  </si>
  <si>
    <t>Орієнтований початок проведення закупівлі</t>
  </si>
  <si>
    <t>Примітки</t>
  </si>
  <si>
    <t>ДК 021:2015"Єдиний закупівельний словник"- 30190000-7 Офісне устаткування та приладдя різне</t>
  </si>
  <si>
    <t>ДК 021:2015"Єдиний закупівельний словник"- 09130000-9 Нафта і дистиляти</t>
  </si>
  <si>
    <t>Звіт про укладання договорів</t>
  </si>
  <si>
    <t>Вітальні листівки</t>
  </si>
  <si>
    <t>Марки</t>
  </si>
  <si>
    <t>ДК 021:2015"Єдиний закупівельний словник"- 22410000-7 Марки</t>
  </si>
  <si>
    <t>ДК 021:2015"Єдиний закупівельний словник"- 31510000-4 Електричні лампи розжарення</t>
  </si>
  <si>
    <t>ДК 021:2015"Єдиний закупівельний словник"- 22320000-9 Вітальні листівки</t>
  </si>
  <si>
    <t>ДК 021:2015"Єдиний закупівельний словник"- 72210000-0 Послуги з розробки пакетів програмного забезпечення</t>
  </si>
  <si>
    <t>ДК 021:2015"Єдиний закупівельний словник"- 44420000-0 Будівельні товари</t>
  </si>
  <si>
    <t>ДК 021:2015"Єдиний закупівельний словник"- 09210000-4 Мастильні засоби</t>
  </si>
  <si>
    <t>Пакети для сміття</t>
  </si>
  <si>
    <t>ДК 021:2015"Єдиний закупівельний словник"-19640000-4 Поліетиленові мішки та пакети для сміття</t>
  </si>
  <si>
    <t>ДК 021:2015"Єдиний закупівельний словник"- 22210000-5 Газети</t>
  </si>
  <si>
    <t>ДК 021:2015"Єдиний закупівельний словник"- 22850000-3 Швидкозшивачі та супутнє приладдя</t>
  </si>
  <si>
    <t>Клей</t>
  </si>
  <si>
    <t>ДК 021:2015"Єдиний закупівельний словник"- 24910000-6 Клеї</t>
  </si>
  <si>
    <t>ДК 021:2015"Єдиний закупівельний словник"- 39240000-6 Різальні інструменти</t>
  </si>
  <si>
    <t>ДК 021:2015"Єдиний закупівельний словник"-39520000-3 Готові текстильні вироби</t>
  </si>
  <si>
    <t>ДК 021:2015"Єдиний закупівельний словник"-33760000-5 Туалетний папір, носові хустинки, рушники для рук і серветки</t>
  </si>
  <si>
    <t>ДК 021:2015"Єдиний закупівельний словник"-39810000-3 Ароматизатори та воски</t>
  </si>
  <si>
    <t>ДК 021:2015"Єдиний закупівельний словник"-39830000-9 Продукція для чищення</t>
  </si>
  <si>
    <t>Мило</t>
  </si>
  <si>
    <t>ДК 021:2015"Єдиний закупівельний словник"-33710000-0 Парфуми, засоби гігієни та презервативи</t>
  </si>
  <si>
    <t>ДК 021:2015"Єдиний закупівельний словник"-34920000-2 Дорожнє обладнання</t>
  </si>
  <si>
    <t>ДК 021:2015"Єдиний закупівельний словник"-30230000-0 Комп’ютерне обладнання</t>
  </si>
  <si>
    <t>Всього</t>
  </si>
  <si>
    <t>Без застосування електронної системи закупівель</t>
  </si>
  <si>
    <t>Коростишівська міська рада, 04053660</t>
  </si>
  <si>
    <t>(підпис)</t>
  </si>
  <si>
    <t>(ініціали та прізвище)</t>
  </si>
  <si>
    <t>ДК 021:2015"Єдиний закупівельний словник"- 34320000-6 Механічні запасні частини, крім двигунів і частин двигунів</t>
  </si>
  <si>
    <t>ДК 021:2015"Єдиний закупівельний словник"- 71310000-4 Консультаційні послуги у галузях інженерії та будівництва</t>
  </si>
  <si>
    <t>ДК 021:2015"Єдиний закупівельний словник"-45230000-8 Будівництво трубопроводів, ліній зв’язку та електропередач, шосе, доріг, аеродромів і залізничних доріг; вирівнювання поверхонь</t>
  </si>
  <si>
    <t>ДК 021:2015"Єдиний закупівельний словник"- 65110000-7 Розподіл води</t>
  </si>
  <si>
    <t xml:space="preserve">ДК 021:2015"Єдиний закупівельний словник"- 09310000-5 Електрична енергія
</t>
  </si>
  <si>
    <t>ДК 021:2015"Єдиний закупівельний словник"- 65210000-8 Розподіл газу</t>
  </si>
  <si>
    <t>ДК 021:2015"Єдиний закупівельний словник"- 09120000-6 Газове паливо</t>
  </si>
  <si>
    <t>Комп’ютерне обладнання(картридж, клавіатура, мишка, монітор,принтер)</t>
  </si>
  <si>
    <t>ДК 021:2015"Єдиний закупівельний словник"- 64210000-1 Послуги телефонного зв’язку та передачі даних</t>
  </si>
  <si>
    <t>Послуги телефонного зв’язку та передачі даних</t>
  </si>
  <si>
    <t>ДК 021:2015"Єдиний закупівельний словник"- 72410000-7 Послуги провайдерів</t>
  </si>
  <si>
    <t>Послуги користування інформаційною системою</t>
  </si>
  <si>
    <t>ДК 021:2015"Єдиний закупівельний словник"- 79820000-8 Послуги, пов’язані з друком</t>
  </si>
  <si>
    <t>ДК 021:2015"Єдиний закупівельний словник"- 66510000-8 Страхові послуги</t>
  </si>
  <si>
    <t>Страхування авто</t>
  </si>
  <si>
    <t>ДК 021:2015"Єдиний закупівельний словник"- 50310000-1 Технічне обслуговування і ремонт офісної техніки</t>
  </si>
  <si>
    <t>ДК 021:2015"Єдиний закупівельний словник"- 50230000-6 Послуги з ремонту, технічного обслуговування дорожньої інфраструктури і пов’язаного обладнання та супутні послуги</t>
  </si>
  <si>
    <t>ДК 021:2015"Єдиний закупівельний словник"- 50320000-4 Послуги з ремонту і технічного обслуговування персональних комп’ютерів</t>
  </si>
  <si>
    <t>Послуги з ремонту і технічного обслуговування персональних комп’ютерів</t>
  </si>
  <si>
    <t>ДК 021:2015"Єдиний закупівельний словник"- 77340000-5 Підрізання дерев і живих огорож</t>
  </si>
  <si>
    <t>ДК 021:2015"Єдиний закупівельний словник"- 90620000-9 Послуги з прибирання снігу</t>
  </si>
  <si>
    <t>Послуги з прибирання снігу</t>
  </si>
  <si>
    <t>ДК 021:2015"Єдиний закупівельний словник"- 92510000-9 Послуги бібліотек і архівів</t>
  </si>
  <si>
    <t>Послуги архівів</t>
  </si>
  <si>
    <t>ДК 021:2015"Єдиний закупівельний словник"- 77610000-9 Послуги з відлову тварин</t>
  </si>
  <si>
    <t>ДК 021:2015"Єдиний закупівельний словник"- 90510000-5 Утилізація сміття та поводження зі сміттям</t>
  </si>
  <si>
    <t>Ліквідація стихійних сміттєзвалищ</t>
  </si>
  <si>
    <t>Предмет закупівлі</t>
  </si>
  <si>
    <t>Код КЕКВ (для бюджетних коштів)</t>
  </si>
  <si>
    <t>Додаток №1</t>
  </si>
  <si>
    <t>ДК 021:2015"Єдиний закупівельний словник"-16160000-4 Садова техніка різна</t>
  </si>
  <si>
    <t>Садова техніка</t>
  </si>
  <si>
    <t xml:space="preserve">ДК 021:2015"Єдиний закупівельний словник"- 75230000-7 Послуги у сфері юстиції
</t>
  </si>
  <si>
    <t xml:space="preserve">ДК 021:2015"Єдиний закупівельний словник"-31530000-0 Частини до світильників та освітлювального обладнання
</t>
  </si>
  <si>
    <t>Подарунки та нагороди</t>
  </si>
  <si>
    <t xml:space="preserve">ДК 021:2015"Єдиний закупівельний словник"-18530000-3 Подарунки та нагороди
</t>
  </si>
  <si>
    <t>Тверде паливо</t>
  </si>
  <si>
    <t xml:space="preserve">ДК 021:2015"Єдиний закупівельний словник"-09110000-3 Тверде паливо
</t>
  </si>
  <si>
    <t>Ремонт автомобіля</t>
  </si>
  <si>
    <t>ДК 021:2015"Єдиний закупівельний словник"- 50110000-9 Послуги з ремонту і технічного обслуговування мототранспортних засобів і супутнього обладнання</t>
  </si>
  <si>
    <t>ДК 021:2015"Єдиний закупівельний словник"- 90610000-6 Послуги з прибирання та підмітання вулиць</t>
  </si>
  <si>
    <t>Прибирання та посипка вулиць піскосумішшю</t>
  </si>
  <si>
    <t>Послуги з розмітки доріг</t>
  </si>
  <si>
    <t xml:space="preserve">ДК 021:2015"Єдиний закупівельний словник"-45220000-5 Інженерні та будівельні роботи
</t>
  </si>
  <si>
    <t>Облаштування майданчиків під ТПВ</t>
  </si>
  <si>
    <t xml:space="preserve">Річний план закупівель, що здійснюються без проведення процедур закупівель </t>
  </si>
  <si>
    <t>Зрізання та коронування дерев</t>
  </si>
  <si>
    <t>липень</t>
  </si>
  <si>
    <t>квітень</t>
  </si>
  <si>
    <t xml:space="preserve">ДК 021:2015"Єдиний закупівельний словник"-39290000-1 - Фурнітура різна
</t>
  </si>
  <si>
    <t xml:space="preserve">ДК 021:2015"Єдиний закупівельний словник"- 79710000-4 Охоронні послуги </t>
  </si>
  <si>
    <t>Експертна грошова оцінка земельних ділянок</t>
  </si>
  <si>
    <t>ДК 021:2015"Єдиний закупівельний словник"- 70120000-8 Купівля і продаж нерухомості</t>
  </si>
  <si>
    <t>ДК 021:2015"Єдиний закупівельний словник"- 80510000-2 Послуги з професійної підготовки спеціалістів</t>
  </si>
  <si>
    <t>Транспортні послуги</t>
  </si>
  <si>
    <t>ДК 021:2015"Єдиний закупівельний словник"- 60180000-3 Прокат вантажних транспортних засобів із водієм для перевезення товарів</t>
  </si>
  <si>
    <t>Догляд за зеленими насадженнями</t>
  </si>
  <si>
    <t xml:space="preserve">ДК 021:2015"Єдиний закупівельний словник"- 77310000-6 Послуги з озеленення територій та утримання зелених насаджень </t>
  </si>
  <si>
    <t>січень</t>
  </si>
  <si>
    <t>лютий</t>
  </si>
  <si>
    <t>Лабораторні обстеження</t>
  </si>
  <si>
    <t>ДК 021:2015"Єдиний закупівельний словник"- 85140000-2 Послуги у сфері охорони здоров’я різні</t>
  </si>
  <si>
    <t>ДК 021:2015"Єдиний закупівельний словник"- 45450000-6 Інші завершальні будівельні роботи</t>
  </si>
  <si>
    <t>березень</t>
  </si>
  <si>
    <t>травень</t>
  </si>
  <si>
    <t xml:space="preserve">ДК 021:2015"Єдиний закупівельний словник"-45330000-9 Водопровідні та санітарно-технічні роботи </t>
  </si>
  <si>
    <t xml:space="preserve">Технічне обслуговування теплогенеруючого обладнання </t>
  </si>
  <si>
    <t>ДК 021:2015"Єдиний закупівельний словник"- 45250000-4 Будівництво заводів / установок, гірничодобувних і переробних об’єктів та об’єктів нафтогазової інфраструктури</t>
  </si>
  <si>
    <t>Грошова-експертна оцінка майна</t>
  </si>
  <si>
    <t>ДК 021:2015"Єдиний закупівельний словник"- 71240000-2 Архітектурні, інженерні та планувальні послуги</t>
  </si>
  <si>
    <t>Прапори</t>
  </si>
  <si>
    <t>ДК 021:2015"Єдиний закупівельний словник"-35820000-8 Допоміжне екіпірування</t>
  </si>
  <si>
    <t>Послуги по благоустрою м.Коростишева</t>
  </si>
  <si>
    <t xml:space="preserve">ДК 021:2015"Єдиний закупівельний словник"-45110000-1 Руйнування та знесення будівель і земляні роботи </t>
  </si>
  <si>
    <t xml:space="preserve">ДК 021:2015"Єдиний закупівельний словник"-44210000-5 Конструкції та їх частини </t>
  </si>
  <si>
    <t>Продуктові набори</t>
  </si>
  <si>
    <t>ДК 021:2015"Єдиний закупівельний словник"-15890000-3 - Продукти харчування та сушені продукти різні</t>
  </si>
  <si>
    <t>ДК 021:2015"Єдиний закупівельний словник"-45450000-6 - Інші завершальні будівельні роботи</t>
  </si>
  <si>
    <t>Офісні меблі</t>
  </si>
  <si>
    <t xml:space="preserve">ДК 021:2015"Єдиний закупівельний словник"- 39130000-2 Офісні меблі </t>
  </si>
  <si>
    <t xml:space="preserve">ДК 021:2015"Єдиний закупівельний словник"- 30210000-4 Машини для обробки даних (апаратна частина) </t>
  </si>
  <si>
    <t>ДК 021:2015"Єдиний закупівельний словник"- 34990000-3 Регулювальне, запобіжне, сигнальне та освітлювальне обладнання</t>
  </si>
  <si>
    <t>Дорожні знаки</t>
  </si>
  <si>
    <t>Реконструкція фонтану за адресою вул.Соборна Площа м.Коростишів</t>
  </si>
  <si>
    <t>Реконструкція фонтану за адресою вул.Дарбіняна м.Коростишів</t>
  </si>
  <si>
    <t>Замок врізний</t>
  </si>
  <si>
    <t>ДК 021:2015"Єдиний закупівельний словник"- 44520000-1 Замки, ключі та петлі</t>
  </si>
  <si>
    <t>Урни для сміття</t>
  </si>
  <si>
    <t>Калькулятор</t>
  </si>
  <si>
    <t xml:space="preserve">ДК 021:2015"Єдиний закупівельний словник"- 30140000-2 Лічильна та обчислювальна техніка </t>
  </si>
  <si>
    <t>на 2020 рік</t>
  </si>
  <si>
    <t>Моторна олива</t>
  </si>
  <si>
    <t>Послуги автовишки</t>
  </si>
  <si>
    <t>ДК 021:2015"Єдиний закупівельний словник"-45510000-5 - Прокат підіймальних кранів із оператором</t>
  </si>
  <si>
    <t>Обслуговування вуличного освітлення</t>
  </si>
  <si>
    <t xml:space="preserve">Постачання електроенергії </t>
  </si>
  <si>
    <t xml:space="preserve">ДК 021:2015"Єдиний закупівельний словник"-45310000-3 Електромонтажні роботи </t>
  </si>
  <si>
    <t>ДК 021:2015"Єдиний закупівельний словник"-50230000-6 - Послуги з ремонту, технічного обслуговування дорожньої інфраструктури і пов’язаного обладнання та супутні послуги</t>
  </si>
  <si>
    <t>Поточний ремонт вуличнго освітлення вул.Івана Огієнка м.Коростишева</t>
  </si>
  <si>
    <t xml:space="preserve">ДК 021:2015"Єдиний закупівельний словник"- 65310000-9 Розподіл електричної енергії </t>
  </si>
  <si>
    <t xml:space="preserve">ДК 021:2015"Єдиний закупівельний словник"-90470000-2 Послуги з чищення каналізаційних колекторів </t>
  </si>
  <si>
    <t>Поточний ремонт напірного каналізаційного колектору по вул.Семінарській, 27-29 в м.Коростишеві</t>
  </si>
  <si>
    <t>Поточний ремонт водогону від скважини №20 в м.Коростишеві</t>
  </si>
  <si>
    <t>Технічне обслуговування ТО-2 сміттєвоза</t>
  </si>
  <si>
    <t>Технічне обслуговування складових газорозподільної системи</t>
  </si>
  <si>
    <t>ДК 021:2015"Єдиний закупівельний словник"- 50530000-9 - Послуги з ремонту і технічного обслуговування техніки</t>
  </si>
  <si>
    <t>Відеокамери</t>
  </si>
  <si>
    <t xml:space="preserve">ДК 021:2015"Єдиний закупівельний словник"-32330000-5 Апаратура для запису та відтворення аудіо- та відеоматеріалу </t>
  </si>
  <si>
    <t>Блок живлення</t>
  </si>
  <si>
    <t xml:space="preserve">ДК 021:2015"Єдиний закупівельний словник"-30230000-0 Комп’ютерне обладнання </t>
  </si>
  <si>
    <t>Несуча металоконструкція для відеокамер</t>
  </si>
  <si>
    <t xml:space="preserve">Кронштейн </t>
  </si>
  <si>
    <t>ДК 021:2015"Єдиний закупівельний словник"-44530000-4 Кріпильні деталі</t>
  </si>
  <si>
    <t>Монтаж та налагодження локальної мережі системи відеонагляду на вулицях та перехрестях м.Коростишева</t>
  </si>
  <si>
    <t xml:space="preserve">ДК 021:2015"Єдиний закупівельний словник"-50230000-6 Послуги з ремонту, технічного обслуговування дорожньої інфраструктури і пов’язаного обладнання та супутні послуги </t>
  </si>
  <si>
    <t>Гідродинамічне очищення каналізаційних мереж по вул.Героїв Небесної Сотні м.Коростишів</t>
  </si>
  <si>
    <t>Додатково. Довідка ФУ №81</t>
  </si>
  <si>
    <t>ДК 021:2015"Єдиний закупівельний словник"-71630000-3 - Послуги з технічного огляду та випробовувань</t>
  </si>
  <si>
    <t>Приєднання до електричних мереж фонтанів</t>
  </si>
  <si>
    <t>Грейдерування вул.Пархоменко в м.Коростишеві</t>
  </si>
  <si>
    <t>Грейдерування пров.Шевченко в м.Коростишеві</t>
  </si>
  <si>
    <t xml:space="preserve">ДК 021:2015"Єдиний закупівельний словник"-33140000-3 Медичні матеріали </t>
  </si>
  <si>
    <t>Медичні матеріали</t>
  </si>
  <si>
    <t>Капітальний ремонт підсилення залізобетонних плит перекриття у підвальному приміщенні за адресою вул.Київська,103 (блок В) у м.Коростишеві в м.Коростишеві</t>
  </si>
  <si>
    <t>ДК 021:2015"Єдиний закупівельний словник"- 51310000-8 Послуги зі встановлення радіо-, телевізійної, аудіо- та відеоапаратури</t>
  </si>
  <si>
    <t>вилучити</t>
  </si>
  <si>
    <t>Вугілля кам"яне</t>
  </si>
  <si>
    <t>Поточний ремонт оглядового майданчика верхньої частини парку</t>
  </si>
  <si>
    <t>Коростишівська міська рада</t>
  </si>
  <si>
    <t>ЄДРПОУ 04053660</t>
  </si>
  <si>
    <t>Вид закупівлі</t>
  </si>
  <si>
    <t>Код за Єдиним закупівельним словником</t>
  </si>
  <si>
    <t>Розмір бюджетного призначення за кошторисом та/або очікувана вартість предмета закупівлі</t>
  </si>
  <si>
    <t xml:space="preserve"> КЕКВ </t>
  </si>
  <si>
    <t>Уповноважена особа</t>
  </si>
  <si>
    <t>Ящик металевий з кришкою для піску</t>
  </si>
  <si>
    <t>Звіт про договір про закупівлю, укладений без використання електронної системи закупівель</t>
  </si>
  <si>
    <t xml:space="preserve">ДК 021:2015"Єдиний закупівельний словник"- 44610000-9 Цистерни, резервуари, контейнери та посудини високого тиску </t>
  </si>
  <si>
    <t>Грейдерування пров.Тельмана в м.Коростишеві</t>
  </si>
  <si>
    <t>Грейдерування вул.Довженко в м.Коростишеві</t>
  </si>
  <si>
    <t>Категорія: орган місцевого самоврядування (ч.4 ст.2)</t>
  </si>
  <si>
    <t>Журнал "Радник в сфері державних закупівель"</t>
  </si>
  <si>
    <t>червень</t>
  </si>
  <si>
    <t>Запасні частини для техніки</t>
  </si>
  <si>
    <t>ДК 021:2015"Єдиний закупівельний словник"- 16810000-6 Частини для сільськогосподарської техніки</t>
  </si>
  <si>
    <t xml:space="preserve">ДК 021:2015"Єдиний закупівельний словник"- 35260000-4 Поліцейські значки </t>
  </si>
  <si>
    <t>Подарункові набори</t>
  </si>
  <si>
    <t>ДК 021:2015"Єдиний закупівельний словник"-     18530000-3 Подарунки та нагороди</t>
  </si>
  <si>
    <t xml:space="preserve">ДК 021:2015"Єдиний закупівельний словник"- 79820000-8 Послуги, пов’язані з друком </t>
  </si>
  <si>
    <t>Надання копій проектів формування території і встановлення меж, а також каталогів координат</t>
  </si>
  <si>
    <t>Газета "Місцева рада"</t>
  </si>
  <si>
    <t xml:space="preserve">ДК 021:2015"Єдиний закупівельний словник"- 71350000-6 Науково-технічні послуги в галузі інженерії </t>
  </si>
  <si>
    <t>Послуги спецтехніки по виконанню робіт по благоустрою міського парку</t>
  </si>
  <si>
    <t xml:space="preserve">ДК 021:2015"Єдиний закупівельний словник"- 45520000-8 Прокат обладнання з оператором для виконання земляних робіт </t>
  </si>
  <si>
    <t>Послуги по харчуванню військовослужбовців Національної гвардії України</t>
  </si>
  <si>
    <t xml:space="preserve">ДК 021:2015"Єдиний закупівельний словник"- 55320000-9 Послуги з організації харчування </t>
  </si>
  <si>
    <t>ДК 021:2015"Єдиний закупівельний словник"- 77310000-6 Послуги з озеленення територій та утримання зелених насаджень</t>
  </si>
  <si>
    <t>Послуги з озеленення територій і утримання зелених насаджень по с.Теснівка</t>
  </si>
  <si>
    <t>Аналітичні послуги у сфері землевпорядкування</t>
  </si>
  <si>
    <t>ДК 021:2015"Єдиний закупівельний словник"- 71620000-0 Аналітичні послуги</t>
  </si>
  <si>
    <t>Комплект чохлів для автомобіля</t>
  </si>
  <si>
    <t>ДК 021:2015"Єдиний закупівельний словник"-39560000-5 Текстильні вироби різні</t>
  </si>
  <si>
    <t xml:space="preserve">ДК 021:2015"Єдиний закупівельний словник"-24950000-8 Спеціалізована хімічна продукція </t>
  </si>
  <si>
    <t xml:space="preserve">ДК 021:2015"Єдиний закупівельний словник"- 39220000-0 Кухонне приладдя, товари для дому та господарства і приладдя для закладів громадського харчування </t>
  </si>
  <si>
    <t xml:space="preserve">ДК 021:2015"Єдиний закупівельний словник"- 45453000-7 Капітальний ремонт і реставрація </t>
  </si>
  <si>
    <t>Спрощена закупівля</t>
  </si>
  <si>
    <t>Видалення сухостійних, аварійних та фаутних дерев твердих листяних порід</t>
  </si>
  <si>
    <t xml:space="preserve">ДК 021:2015"Єдиний закупівельний словник"- 45310000-3 Електромонтажні роботи </t>
  </si>
  <si>
    <t>Поточний ремонт електромережі в службовому житловому приміщенні (соціального призначення) за адресою Коростишівський р-н, с.Козіївка, вул.Бобрик</t>
  </si>
  <si>
    <t>Виготовлення технічної документації (технічний паспорт та довідка про наявність (відсутність) зареєстрованого майна по вул. Корольова, 4 м.Коростишева)</t>
  </si>
  <si>
    <t xml:space="preserve">ДК 021:2015"Єдиний закупівельний словник"- 45330000-9 Водопровідні та санітарно-технічні роботи </t>
  </si>
  <si>
    <t>Маршрутизатор 3G Wi-Fi Netis MW5230</t>
  </si>
  <si>
    <t xml:space="preserve">ДК 021:2015"Єдиний закупівельний словник"-   32410000-0 Локальні мережі </t>
  </si>
  <si>
    <t>Виготовлення проекту "Реконструкція фонтану за адресою вул.Дарбіняна м.Коростишів"</t>
  </si>
  <si>
    <t>Виготовлення технічної документації на нежитлове приміщення м.Коростишів, вул.19-та Буддільниця,3б</t>
  </si>
  <si>
    <t xml:space="preserve">ДК 021:2015"Єдиний закупівельний словник"- 71310000-4 Консультаційні послуги у галузях інженерії та будівництва </t>
  </si>
  <si>
    <t>серпень</t>
  </si>
  <si>
    <t>Виготовлення технічної документації (технічний паспорт) на житловий будинок по вул.Т.Г.Шевченка с.Щигліївка</t>
  </si>
  <si>
    <t>Послуги з заправки картриджа</t>
  </si>
  <si>
    <t xml:space="preserve">ДК 021:2015"Єдиний закупівельний словник"-90910000-9 Послуги з прибирання </t>
  </si>
  <si>
    <t>вересень</t>
  </si>
  <si>
    <t>Послуги по встановленню адресних табличок на будинках в м.Коростишеві</t>
  </si>
  <si>
    <t>ДК 021:2015"Єдиний закупівельний словник"- 45220000-5 - Інженерні та будівельні роботи</t>
  </si>
  <si>
    <t>Інформаційні послуги в газеті "Субота"</t>
  </si>
  <si>
    <t>Поточний ремонт освітлення вул.Щорса в с.Більковці Коростишівського району</t>
  </si>
  <si>
    <t>Поточний ремонт освітлення вул.Лісова в с.Більковці Коростишівського району</t>
  </si>
  <si>
    <t>Поточний ремонт освітлення вул.Церковна в с.Більковці Коростишівського району</t>
  </si>
  <si>
    <t>Прапори 1*1,5м.</t>
  </si>
  <si>
    <t xml:space="preserve">Запасні частини для техніки </t>
  </si>
  <si>
    <t>Поточний ремонт пішохідних доріжок (проходів) на "Алеї Слави"</t>
  </si>
  <si>
    <t>Поточний ремонт та технічне обслуговування автомобіля</t>
  </si>
  <si>
    <t>Грейдерування вул.Ромащенко в м.Коростишеві</t>
  </si>
  <si>
    <t>Технічна документація з еспертної грошової оцінки земельної ділянки несільськогосподарського призначення площею 0,0273га по вул.Київській,68 в м.Коростишеві</t>
  </si>
  <si>
    <t>Технічна документація з еспертної грошової оцінки земельної ділянки несільськогосподарського призначення площею 0,0300га по вул.Церковній,18а в с.Теснівка</t>
  </si>
  <si>
    <t>Запчасні частини</t>
  </si>
  <si>
    <t>жовтень</t>
  </si>
  <si>
    <t>Насос</t>
  </si>
  <si>
    <t xml:space="preserve">42122180-5 Паливний насос Lanos (ОЕ Р96344792) </t>
  </si>
  <si>
    <t xml:space="preserve">ДК 021:2015"Єдиний закупівельний словник"- 42120000-6 Насоси та компресори </t>
  </si>
  <si>
    <t>Виготовлення ситуаційних планів вуличного освітлення по Більковецькому старостинському округу</t>
  </si>
  <si>
    <t>ДК 021:2015"Єдиний закупівельний словник"-  71240000-2 - Архітектурні, інженерні та планувальні послуги</t>
  </si>
  <si>
    <t>Жалюзі вертикальні</t>
  </si>
  <si>
    <t xml:space="preserve">ДК 021:2015"Єдиний закупівельний словник"- 39510000-0 Вироби домашнього текстилю </t>
  </si>
  <si>
    <t xml:space="preserve">39515400-9- вертикальні штори жалюзі білі 1650*1910мм "Astoria 2005, 39515400-9- вертикальні штори жалюзі білі 1650*1870мм "Astoria 2005, 39515400-9- вертикальні штори жалюзі білі 1650*1930мм "Astoria 2004", 39515400-9- вертикальні штори жалюзі білі 1650*1880мм "Astoria 2004", 39515400-9- вертикальні штори жалюзі білі 1650*1880мм "Niagara 2103",  39515400-9- вертикальні штори жалюзі білі 1650*1900мм "Niagara 2103", </t>
  </si>
  <si>
    <t>Конструкційні матеріали</t>
  </si>
  <si>
    <t xml:space="preserve">ДК 021:2015"Єдиний закупівельний словник"-44190000-8 Конструкційні матеріали різні </t>
  </si>
  <si>
    <t xml:space="preserve">ДК 021:2015"Єдиний закупівельний словник"-44160000-9 Магістралі, трубопроводи, труби, обсадні труби, тюбінги та супутні вироби </t>
  </si>
  <si>
    <t>Фарби</t>
  </si>
  <si>
    <t>ДК 021:2015"Єдиний закупівельний словник"-  44810000-1 Фарби</t>
  </si>
  <si>
    <t xml:space="preserve">ДК 021:2015"Єдиний закупівельний словник"-  44830000-7 Мастики, шпаклівки, замазки та розчинники </t>
  </si>
  <si>
    <t>Щітки</t>
  </si>
  <si>
    <t>39224200-0 щітка</t>
  </si>
  <si>
    <t>Поточний ремонт теплогенеруючого обладнання</t>
  </si>
  <si>
    <t>ДК 021:2015"Єдиний закупівельний словник"-  50530000-9 Послуги з ремонту і технічного обслуговування техніки</t>
  </si>
  <si>
    <t>Проведення аналізу води в громадських криницях</t>
  </si>
  <si>
    <t xml:space="preserve">Штамп та печатка </t>
  </si>
  <si>
    <t>30141200-1 калькулятор Citizen</t>
  </si>
  <si>
    <t>Крісло офісне</t>
  </si>
  <si>
    <t>ДК 021:2015"Єдиний закупівельний словник"- 39110000-6 Сидіння, стільці та супутні вироби і частини до них</t>
  </si>
  <si>
    <t>Ноутбук</t>
  </si>
  <si>
    <t>30230000-0 ноутбук Acer Aspire 3 A315-34</t>
  </si>
  <si>
    <t>Послуги по благоустрою вул.Некрасова (прибирання дорожнього змету)</t>
  </si>
  <si>
    <t>Послуги по благоустрою вулиць м.Коростишева (прибирання дорожнього змету)</t>
  </si>
  <si>
    <t>ДК 021:2015"Єдиний закупівельний словник"- 42120000-6 Насоси та компресори</t>
  </si>
  <si>
    <t>42122130-0 насос циркуляційний Willo Top-S 30/10EM</t>
  </si>
  <si>
    <t>44521100-9 замок врізний</t>
  </si>
  <si>
    <t xml:space="preserve">ДК 021:2015"Єдиний закупівельний словник"- 92210000-6: Послуги радіомовлення
</t>
  </si>
  <si>
    <t>Послуги радіомовлення</t>
  </si>
  <si>
    <t xml:space="preserve">ДК 021:2015"Єдиний закупівельний словник"- 77210000-5: Лісозаготівельні послуги
</t>
  </si>
  <si>
    <t>Капітальний ремонт дорожнього покриття по вул.Молодіжна в м.Коростишеві (коригування)</t>
  </si>
  <si>
    <t>листопад</t>
  </si>
  <si>
    <t>ДК 021:2015"Єдиний закупівельний словник"-45310000-3 Електромонтажні роботи</t>
  </si>
  <si>
    <t xml:space="preserve">Приєднання до електричних мереж системи розподілу: вуличне освітлення с.Грубське, с.Струцівка </t>
  </si>
  <si>
    <t>Приєднання до електричних мереж системи розподілу: вуличне освітлення с.Продубіївка</t>
  </si>
  <si>
    <t>Приєднання до електричних мереж системи розподілу: вуличне освітлення с.Більківці, с.Козак</t>
  </si>
  <si>
    <t>Комп"ютерне обладнання</t>
  </si>
  <si>
    <t>Виготовлення ситуаційних планів вуличного освітлення по с.Теснівка та с.Бобрик</t>
  </si>
  <si>
    <t>39110000-6 Крісло Престиж/А2, 39110000-6 Крісло Престиж/А21, 39110000-6 Стілець ISO_M</t>
  </si>
  <si>
    <t>Навчання у сфері здійснення публічних закупівель</t>
  </si>
  <si>
    <t>Носії інформації</t>
  </si>
  <si>
    <t>30234000-8 засіб криптографічного захисту інформації "Ключ електроннй "Алмаз-1К"</t>
  </si>
  <si>
    <t xml:space="preserve">ДК 021:2015"Єдиний закупівельний словник"-72310000-1 Послуги з обробки даних </t>
  </si>
  <si>
    <t>ДК 021:2015"Єдиний закупівельний словник"-72220000-3: Консультаційні послуги з питань систем та з технічних питань</t>
  </si>
  <si>
    <t>Інформаційно- консультативні послуги з навчання роботі з Системами</t>
  </si>
  <si>
    <t>ДК 021:2015"Єдиний закупівельний словник"- 99999999-9 (Не відображене в інших розділах)</t>
  </si>
  <si>
    <t>Меблі</t>
  </si>
  <si>
    <t>39113200-9 диван Люкс</t>
  </si>
  <si>
    <t>Технічна документація з еспертної грошової оцінки земельної ділянки несільськогосподарського призначення площею 0,1226га для розміщення та експлуатації основних, підсобних і допоміжних будівель та споруд підприємств переробної, машинобудівної та іншої промисловості, що знаходиться: Житомирська обл., Коростишівська міська рада (за межами м.Коростишева)</t>
  </si>
  <si>
    <t>ДК 021:2015"Єдиний закупівельний словник"- 98370000-7: Поховальні та супутні послуги</t>
  </si>
  <si>
    <t>Послуги поховання почесного громадянина м.Коростишева</t>
  </si>
  <si>
    <t>Послуги провайдерів (Надання послуг з веб-хостингу)</t>
  </si>
  <si>
    <t>ДК 021:2015"Єдиний закупівельний словник"-72410000-7: Послуги провайдерів</t>
  </si>
  <si>
    <t>ДК 021:2015"Єдиний закупівельний словник"- 72260000-5 Послуги, пов’язані з програмним забезпеченням</t>
  </si>
  <si>
    <t>Встановлення та налаштування Програмного комплексу поіменного елктронного голосування "Рада Голос" для персонального голосування депутатами Коростишівської міської ради VIII скликання</t>
  </si>
  <si>
    <t>Експертна оцінка ПКД "Капітальний ремонт дорожнього покриття по вул.Молодіжна в м.Коростишеві" (коригування)</t>
  </si>
  <si>
    <t>ДК 021:2015"Єдиний закупівельний словник"- 71310000-4 — Консультаційні послуги у галузях інженерії та будівництва</t>
  </si>
  <si>
    <t>Послуги з ремонту і технічного обслуговування охолоджувальних установок</t>
  </si>
  <si>
    <t xml:space="preserve">ДК 021:2015"Єдиний закупівельний словник"- 50730000-1: Послуги з ремонту і технічного обслуговування охолоджувальних установок
</t>
  </si>
  <si>
    <t>ПКД"Капітальний ремонт кімнат №6, №7 у житловому будинку (гуртожитку) за адресою: вулиця Максима Добрянського, буд.39, м.Коростишів, Житомирська область "</t>
  </si>
  <si>
    <t>грудень</t>
  </si>
  <si>
    <t>Електрична енергія</t>
  </si>
  <si>
    <t>Відкриті торги</t>
  </si>
  <si>
    <t>09132000-3 Бензин  А-95, 09132000-3 Бензин  А-92,</t>
  </si>
  <si>
    <t>Нафта і дистиляти (Бензин А-95, Бензин А-92)</t>
  </si>
  <si>
    <t>Технічне обслуговування  світлофорів та камер відеоспостереження в м.Коростишеві</t>
  </si>
  <si>
    <t>Послуги з опалення адміністративної будівлі по Квітневому старостинському округу</t>
  </si>
  <si>
    <t>Послуги з опалення адміністративної будівлі по Кропивнянському старостинському округу</t>
  </si>
  <si>
    <t>Послуги з розподілу електричної енергії</t>
  </si>
  <si>
    <t>Послуги із забезпечення перетікань реактивної електричної енергії</t>
  </si>
  <si>
    <t>Закупівля здійснюється відповідно до п.2 ч.7 ст. 3 Закону України "Про публічні закупівлі" - якщо роботи, товари чи послуги можуть бути виконані, поставлені чи надані виключно певним суб'єктом господарювання за наявності одного з таких випадків: відсутність конкуренції з технічних причин.</t>
  </si>
  <si>
    <t>Послуги з доступу до мережі Інтернет камер відеоспостереження</t>
  </si>
  <si>
    <t>Авторський супровід програмного забезпечення "Дебет Плюс V12"</t>
  </si>
  <si>
    <t>Знаряддя</t>
  </si>
  <si>
    <t xml:space="preserve">ДК 021:2015"Єдиний закупівельний словник"- 44510000-8 Знаряддя </t>
  </si>
  <si>
    <t>Послуги поховання померлої особи без постійного місця проживанням</t>
  </si>
  <si>
    <t>Послуги із супроводженям та обслуговування Інформаційно-програмного комплексу "Місцевий бюджет"</t>
  </si>
  <si>
    <t>Виготовлення технічної документації та довідки про наявність (відсутність) зареєстрованого майна в м.Коростишеві</t>
  </si>
  <si>
    <t>44424200-0 скотч</t>
  </si>
  <si>
    <t>Будівельні товари (скотч)</t>
  </si>
  <si>
    <t>ДК 021:2015"Єдиний закупівельний словник"- 22810000-1 — Паперові чи картонні реєстраційні журнали</t>
  </si>
  <si>
    <t>Паперові чи картонні реєстраційні журнали</t>
  </si>
  <si>
    <t xml:space="preserve">ДК 021:2015"Єдиний закупівельний словник"- 79330000-6 Статистичні послуги </t>
  </si>
  <si>
    <t>Статистична інформація</t>
  </si>
  <si>
    <t>Виготовлення довідки про технічні характеристики адмінбудинку з господарськими спорудами, розташованого за адресою:м.Коростишів, вул.Дарбіняна,11</t>
  </si>
  <si>
    <t>Офісне устаткування та приладдя різне</t>
  </si>
  <si>
    <t>30197630-1 Папір А-4/80_500</t>
  </si>
  <si>
    <t>ДК 021:2015"Єдиний закупівельний словник"- 31220000-4 Елементи електричних схем</t>
  </si>
  <si>
    <t>Елементи електричних схем</t>
  </si>
  <si>
    <t>31224100-3 розетка мережева RJ45, 31224300-5 короб 50*20мм</t>
  </si>
  <si>
    <t>ДК 021:2015"Єдиний закупівельний словник"- 19510000-4 Гумові вироби</t>
  </si>
  <si>
    <t xml:space="preserve"> Гумові вироби</t>
  </si>
  <si>
    <t>19510000-4 комплект ковриків для автомобіля</t>
  </si>
  <si>
    <t>Послуги з обробки даних та перевидача кваліфікованого сертифікату відкритого ключа та постачання компонентів сумісної програми</t>
  </si>
  <si>
    <t>34320000-6 фільтр повітряний, 34320000-6 шарнір внутрішній, 34320000-6 ремінь ГРМ, 34320000-6 ролик натяжителя ГРМ, 34320000-6 колодка передня,34320000-6 колодка задня, 34320000-6 щітка 500, 34320000-6 фільтр масляний</t>
  </si>
  <si>
    <t xml:space="preserve">09211100-2 Моторна олива </t>
  </si>
  <si>
    <t>Мастильні засоби</t>
  </si>
  <si>
    <t>Послуги з обробки даних та формування кваліфікованого сертифікату відкритого ключа</t>
  </si>
  <si>
    <t>Послуги з прибирання адміністративного приміщення по вул.Соборна Площа,18</t>
  </si>
  <si>
    <t>Надання правової допомоги: професійна правнича допомога</t>
  </si>
  <si>
    <t>ДК 021:2015"Єдиний закупівельний словник"- 79110000-8: Послуги з юридичного консультування та юридичного представництва</t>
  </si>
  <si>
    <t>Конверти</t>
  </si>
  <si>
    <t>30199230-1 Конверит DL скл2040</t>
  </si>
  <si>
    <t>Виготовлення технічного паспорту на громадський будинок (нежитлове приміщення) по вул.Шевченка,1 м.Коростишів</t>
  </si>
  <si>
    <t>30197630-1 Папір А-4 80г/м2, 30192700-8 стержні гелеві</t>
  </si>
  <si>
    <t xml:space="preserve">ДК 021:2015"Єдиний закупівельний словник"- 22610000-9 Друкарська фарба </t>
  </si>
  <si>
    <t>Друкарська фарба</t>
  </si>
  <si>
    <t>22612000-3 друкарська фарба</t>
  </si>
  <si>
    <t>39241000-3 ножиці, 39241000-3 ножи</t>
  </si>
  <si>
    <t>Ножи та ножиці</t>
  </si>
  <si>
    <t>24910000-6 клей ПВА, 24910000-6 клей -олівець</t>
  </si>
  <si>
    <t>22816000-3 Папір для нотаток 9*9*9куб, 22817000-0 Щоденники, 22816300-6 розділювачі 12*44мм</t>
  </si>
  <si>
    <t>ДК 021:2015"Єдиний закупівельний словник"- 22830000-7 Зошити</t>
  </si>
  <si>
    <t>Зошити</t>
  </si>
  <si>
    <t>22830000-7 Зошити А4 Buromax 48арк., 22830000-7 книга А4 Buromax 96арк., 22830000-7 книга А4 Buromax 192арк.</t>
  </si>
  <si>
    <t>Швидкозшивачі та супутнє приладдя</t>
  </si>
  <si>
    <t>22851000-0 папка картонна на зав"язках, 22851000-0 швидкозшивач картонний, 22851000-0 папка картонна "Справа",22852000-7 папка-швидкозшивач А4, 22852000-7 папка-швидкозшивач пластик.А4, 22852100-8 папка з файлами А4 20ф, 22852100-8 папка з файлами А4 30ф, 22852000-7 папка-куточок, 22853000-4 лоток горизонтальний</t>
  </si>
  <si>
    <t>Експертна грошова оцінка земельної ділянки несільськогосподарського призначення площею 0,8340 га, кадастровий номер 1822510100:14:000:0134 для розміщення та експлуатації основних, підсобних і допоміжних будівель та споруд підприємств переробної, машинобудівної та іншої промисловості, що знаходиться: Житомирська область Коростишівська міська рада (поза межами населеного пункту)</t>
  </si>
  <si>
    <t>Розподіл природного газу</t>
  </si>
  <si>
    <t>Послуги з прибирання адміністративного приміщення по вул.Володимирська,1</t>
  </si>
  <si>
    <t>Виготовлення незалежної оцінки нежитлового приміщення  площею 181,6кв.м., що перебуває на балансі ГУ ДПС за адресою: м.Коростишів, вул.Шевченка,1</t>
  </si>
  <si>
    <t>Виготовлення незалежної оцінки частини нежитлового приміщення  площею 404,3кв.м. (в т.ч.І поверх-95,3кв.м., ІІ поверх-309,0кв.м.), що перебуває на балансі УДКСУ у Коростишівському районі за адресою: м.Коростишів, вул.Різдвяна,9</t>
  </si>
  <si>
    <t>Одноразові рукавички</t>
  </si>
  <si>
    <t xml:space="preserve">18424300-0 Одноразові рукавички </t>
  </si>
  <si>
    <t>ДК 021:2015"Єдиний закупівельний словник"-18420000-9 Аксесуари для одягу</t>
  </si>
  <si>
    <t xml:space="preserve">33711900-6 Мило </t>
  </si>
  <si>
    <t>Ганчірки для прибирання</t>
  </si>
  <si>
    <t xml:space="preserve">39525800-6 Ганчірки для прибирання </t>
  </si>
  <si>
    <t>Освіжувач повітря та поліроль</t>
  </si>
  <si>
    <t>39811100-1 Освіжувачі повітря, 39812000-7 Поліролі</t>
  </si>
  <si>
    <t xml:space="preserve">Господарчі товари </t>
  </si>
  <si>
    <t xml:space="preserve">33761000-2 Туалетний папір, 33763000-6 Паперові рушники для рук, 33764000-3 Паперові серветки </t>
  </si>
  <si>
    <t>Бетонні вироби</t>
  </si>
  <si>
    <t>ДК 021:2015"Єдиний закупівельний словник"-44110000-4 Конструкційні матеріали</t>
  </si>
  <si>
    <t>Реєстрація підписувача в Автоматизованій системі кваліфікованого надавача електронних довірчих послуг</t>
  </si>
  <si>
    <t xml:space="preserve">Продукція для чищення </t>
  </si>
  <si>
    <t>ДК 021:2015"Єдиний закупівельний словник"- 71250000-5 Архітектурні, інженерні та геодезичні послуги</t>
  </si>
  <si>
    <t>Інженерно-геодезичні вишукування по об"єкту "Капітальний ремонт каналізаційного випуску №2 з очисних каналізаційних споруд в м.Коростишеві"</t>
  </si>
  <si>
    <t>ПКД "Капітальний ремонт каналізаційного випуску №2 з очисних каналізаційних споруд в м.Коростишеві"</t>
  </si>
  <si>
    <t xml:space="preserve">Люмінісцентні лампи </t>
  </si>
  <si>
    <t xml:space="preserve">31532900-3 лампа LED LUXEL 10W E14, 31532900-3 лампа LED LUXEL 10W E27, 31532900-3 лампа LED LUXEL 10W E27/У40 </t>
  </si>
  <si>
    <t>Юридичні послуги консультативного характеру</t>
  </si>
  <si>
    <t>Поточний ремонт дорожнього покриття вул. Героїв Небесної Сотні  м.Коростишева</t>
  </si>
  <si>
    <t>Поточний ремонт дорожнього покриття вул. Семінарська  м.Коростишева</t>
  </si>
  <si>
    <t>44812210-0 фарба в асортименті</t>
  </si>
  <si>
    <t>44111200-3 Цемент 25кг</t>
  </si>
  <si>
    <t>Конструкційні матеріали різні</t>
  </si>
  <si>
    <t>44192200-4 цвяхи, 44192100-3 пінопласт</t>
  </si>
  <si>
    <t xml:space="preserve">ДК 021:2015"Єдиний закупівельний словник"-  24210000-9 Оксиди, пероксиди та гідроксиди </t>
  </si>
  <si>
    <t>Вапно</t>
  </si>
  <si>
    <t>24213000-0 Гашене вапно</t>
  </si>
  <si>
    <t>16810000-6 диск для бензокоси,  16810000-6 ліска для косіння, 16810000-6 цеп, 16810000-6 бабіна</t>
  </si>
  <si>
    <t>Аксесуари для робочого одягу</t>
  </si>
  <si>
    <t xml:space="preserve">ДК 021:2015"Єдиний закупівельний словник"- 18140000-2 Аксесуари до робочого одягу </t>
  </si>
  <si>
    <t xml:space="preserve">18141000-9 Робочі рукавиці </t>
  </si>
  <si>
    <t>Розчинники</t>
  </si>
  <si>
    <t>44832100-2 розчинник, 44832100-2 уайт спіріт</t>
  </si>
  <si>
    <t>39831240-0 засоби для чищення</t>
  </si>
  <si>
    <t xml:space="preserve">ДК 021:2015"Єдиний закупівельний словник"-  44820000-4 Лаки </t>
  </si>
  <si>
    <t>Лаки</t>
  </si>
  <si>
    <t xml:space="preserve">44820000-4 Лаки </t>
  </si>
  <si>
    <t>Поточний ремонт дорожнього покриття вул. Соборна Площа  м.Коростишева</t>
  </si>
  <si>
    <t>Поточний ремонт дорожнього покриття вул. Гелевея  м.Коростишева</t>
  </si>
  <si>
    <t>Поточний ремонт дорожнього покриття вул. Шевченка м.Коростишева</t>
  </si>
  <si>
    <t>30190000-7 печатка кругла д40мм, 30190000-7  штамп 40*60мм</t>
  </si>
  <si>
    <t>Розетка</t>
  </si>
  <si>
    <t xml:space="preserve">31224100-3 розетка </t>
  </si>
  <si>
    <t>Замки, ключі, петлі</t>
  </si>
  <si>
    <t>Товари для господарства</t>
  </si>
  <si>
    <t>39224000-8 швабри, 39224200-0 щітки  для фарб, 39224330-0 відра,  39224350-6 совки, 39224100-9 віник,  39224200-0 щітки  по металу, 39224100-9 мітли</t>
  </si>
  <si>
    <t>16810000-6круг победіт,  16810000-6 ліскакосильна, 16810000-6 ланцюг штиль</t>
  </si>
  <si>
    <t>ДК 021:2015"Єдиний закупівельний словник"-48820000-2 — Сервери</t>
  </si>
  <si>
    <t>48822000-6 сервер баз даних для системи електронного документообігу</t>
  </si>
  <si>
    <t>ДК 021:2015-48820000-2 "Сервери"</t>
  </si>
  <si>
    <t>Впровадження системи електронного документообігу в Коростишівській міській раді (управлінні Центру надання адміністративних послуг)</t>
  </si>
  <si>
    <t>48311000-1 Впровадження системи електронного документообігу в Коростишівській міській раді (управлінні Центру надання адміністративних послуг)</t>
  </si>
  <si>
    <t>Послуги з проведення експертизи</t>
  </si>
  <si>
    <t>15890000-3 продуктові набори</t>
  </si>
  <si>
    <t>Послуги з постачання пакетів оновлення (компонентів) до комп"ютерної пргограми "М.Е.Doc"</t>
  </si>
  <si>
    <t>Виготовлення копії свідоцтва про права власності на приміщення аптеки №23 по вул.Більшовицька (Київська),103 м.Коростишів</t>
  </si>
  <si>
    <t>Технагляд по об"єкту "Поточний ремонт дорожнього покриття вул.Шевченка м.Коростишів"</t>
  </si>
  <si>
    <t>Технагляд по об"єкту "Поточний ремонт дорожнього покриття вул.І.Богуна м.Коростишів"</t>
  </si>
  <si>
    <t>Технагляд по об"єкту "Поточний ремонт дорожнього покриття вул.Героїв Небесної Сотні м.Коростишів"</t>
  </si>
  <si>
    <t>Технагляд по об"єкту "Поточний ремонт дорожнього покриття вул.Київська (другорядна від вул.Шевченка до вул.М.Добрянського) м.Коростишева"</t>
  </si>
  <si>
    <t>Технагляд по об"єкту "Поточний ремонт дорожнього покриття вул.Семінарська м.Коростишева"</t>
  </si>
  <si>
    <t>Технагляд по об"єкту "Поточний ремонт дорожнього покриття вул.Соборна Площа м.Коростишева"</t>
  </si>
  <si>
    <t>19640000-4 пакети для сміття</t>
  </si>
  <si>
    <t>ДК 021:2015"Єдиний закупівельний словник"- 48310000-4 Пакети програмного забезпечення для створення документів</t>
  </si>
  <si>
    <t>ДК 021:2015"Єдиний закупівельний словник"- 79340000-9 Рекламні та маркетингові послуги</t>
  </si>
  <si>
    <t>Висвітлення діяльності Коростишівської міської ради в газеті</t>
  </si>
  <si>
    <t>09211100-2 моторна олива Shell Plus</t>
  </si>
  <si>
    <t>09211000-1 місло штіль, 09211000-1 масло для змащування</t>
  </si>
  <si>
    <t>ДК 021:2015"Єдиний закупівельний словник"- 71630000-3: Послуги з технічного огляду та випробовувань</t>
  </si>
  <si>
    <t>Технічне обстеження по об"єкту "Капітальний ремонт споруд-решіток-дробарок очисних каналізаційних споруд в м.Коростишеві"</t>
  </si>
  <si>
    <t>Виготовлення технічної документації із землеустрою щодо інвентаризації земельної ділянки за адресою м.Коростишів, вул.Шевченка, 40</t>
  </si>
  <si>
    <t>Капітальний ремонт каналізаційного випуску №2 з очисних каналізаційних споруд в м.Коростишеві</t>
  </si>
  <si>
    <t>Послуги з підшивки документів</t>
  </si>
  <si>
    <t>ДК 021:2015"Єдиний закупівельний словник"-79970000-4 — Видавничі послуги</t>
  </si>
  <si>
    <t>Персональні комп’ютери</t>
  </si>
  <si>
    <t>30213000-5 комп’ютери Brain Business C500</t>
  </si>
  <si>
    <t>30230000-0 багатофункціональний пристрій XEROX WorkCentre 3025BI</t>
  </si>
  <si>
    <t>Двері вхідні металеві</t>
  </si>
  <si>
    <t xml:space="preserve">ДК 021:2015"Єдиний закупівельний словник"- 44220000-8 Столярні вироби </t>
  </si>
  <si>
    <t>44221200-7 Двері вхідні металеві</t>
  </si>
  <si>
    <t>Газета "Бухгалтерія:бюджет+Місцева рада" (укр.)</t>
  </si>
  <si>
    <t>Право користування програмним забезпеченням (інтернет-портал "Радник у сфері публічних закупівель"</t>
  </si>
  <si>
    <t>ПКД "Капітальний ремонт споруд-решіток-дробарок очисних каналізаційних споруд в м.Коростишеві"</t>
  </si>
  <si>
    <t>Виготовлення незалежної оцінки для визначення справедливої вартості дорожнього покриття вулиць м.Коростишева</t>
  </si>
  <si>
    <t>Виготовлення незалежної оцінки для визначення справедливої вартості нежитлових приміщень площею 25,8кв.м. за адресою с.Більківці, вул.Рад,1</t>
  </si>
  <si>
    <t>Виготовлення незалежної оцінки для визначення справедливої вартості асфальто-бетонного покриття площею 126,0кв.м. за адресою:м.Коростишів, вул.Героїв Небесної Сотні,59</t>
  </si>
  <si>
    <t>Виготовлення незалежної оцінки для визначення справедливої вартості асфальто-бетонного покриття площею 126,0кв.м. за адресою:м.Коростишів, вул.Шевченка, поблизу будівлі №35</t>
  </si>
  <si>
    <t>Виготовлення незалежної оцінки для визначення справедливої вартості нежитлового приміщення площею 17,2кв.м.(кімната №37) на ІІ поверсі адмін.будівлі за адресою м.Коростишів, вул.Соборна Площа,18</t>
  </si>
  <si>
    <t>Виготовлення незалежної оцінки для визначення справедливої вартості нежитлового приміщення площею 17,3кв.м.(кімната №36) на ІІ поверсі адмін.будівлі за адресою м.Коростишів, вул.Соборна Площа,18</t>
  </si>
  <si>
    <t>Виготовлення незалежної оцінки для визначення справедливої вартості будівлі гаража (літ.В) загальною площею 189кв.м. за адресою м.Коростишів, вул.Соборна Площа,18</t>
  </si>
  <si>
    <t>Передплата періодичних видань на ІІ півріччя 2021р.</t>
  </si>
  <si>
    <t>Казна України, Місцеве самоврядування, Голос України, Землевпорядний вісник, Урядовий кур"єр, Житомирщина, Радник старости, Коростишівська газета</t>
  </si>
  <si>
    <t>Поточний ремонт дорожнього покриття вул. Володимирська м.Коростишева</t>
  </si>
  <si>
    <t>16810000-6 косильна головка FS-350</t>
  </si>
  <si>
    <t xml:space="preserve">Поточний ремонт дорожнього покриття вул. Київська (другорядна від вул. Поліська до АЗС «КЛО» м.Коростишева </t>
  </si>
  <si>
    <t>Залізобетонні конструкції на майданчик ТПВ (вул.Соборна Площа,8)</t>
  </si>
  <si>
    <t>Залізобетонні конструкції на майданчик ТПВ (вул.Соборна Площа,21)</t>
  </si>
  <si>
    <t>Офісне приладдя (файли)</t>
  </si>
  <si>
    <t>30190000-7 файли А4</t>
  </si>
  <si>
    <t>Послуги з поводження з побутовими відходами</t>
  </si>
  <si>
    <t xml:space="preserve">Поточний ремонт дорожнього покриття вул. Черняховського м.Коростишева </t>
  </si>
  <si>
    <t xml:space="preserve">Поточний ремонт дорожнього покриття вул. Лесі Українки м.Коростишева </t>
  </si>
  <si>
    <t xml:space="preserve">Поточний ремонт дорожнього покриття вул. П.Чубинського м.Коростишева </t>
  </si>
  <si>
    <t>ПКД"Капітальний ремонт освітлення вул.Ворошилова, с.Більківці, Житомирської обл (відновлення від КТП-209)"</t>
  </si>
  <si>
    <t>Капітальний ремонт освітлення вул.Ворошилова, с.Більківці, Житомирської обл (відновлення від КТП-209)</t>
  </si>
  <si>
    <t xml:space="preserve">Поточний ремонт дорожнього покриття проїзду від пров.Ю.Гагаріна до вул.Чехова м.Коростишева </t>
  </si>
  <si>
    <t>Послуги з еквайрингу</t>
  </si>
  <si>
    <t xml:space="preserve">ДК 021:2015"Єдиний закупівельний словник"- 66110000-4 — Банківські послуги
</t>
  </si>
  <si>
    <t>ДК 021:2015"Єдиний закупівельний словник"-    42650000-7 — Ручні інструменти пневматичні чи моторизовані</t>
  </si>
  <si>
    <t>Бензинова пила Stihl MS 250</t>
  </si>
  <si>
    <t>ДК 021:2015"Єдиний закупівельний словник"-79110000-8 Послуги з юридичного консультування та юридичного представництва</t>
  </si>
  <si>
    <t xml:space="preserve">Поточний ремонт дорожнього покриття вул. Некрасова м.Коростишева </t>
  </si>
  <si>
    <t xml:space="preserve">Поточний ремонт дорожнього покриття вул. Гвардійська м.Коростишева </t>
  </si>
  <si>
    <t xml:space="preserve">Поточний ремонт дорожнього покриття вул. Гастелло м.Коростишева </t>
  </si>
  <si>
    <t xml:space="preserve">Поточний ремонт дорожнього покриття вул. Л.Каденюка м.Коростишева </t>
  </si>
  <si>
    <t>Технагляд по об"єкту "Поточний ремонт дорожнього покриття вул. Володимирська м.Коростишева "</t>
  </si>
  <si>
    <t>Авторський нагляд "Капітальний ремонт каналізаційного випуску №2 з очисних каналізаційних споруд в м.Коростишеві"</t>
  </si>
  <si>
    <t>Технагляд по об"єкту "Капітальний ремонт каналізаційного випуску №2 з очисних каналізаційних споруд в м.Коростишеві"</t>
  </si>
  <si>
    <t>Адвокатські послуги</t>
  </si>
  <si>
    <t xml:space="preserve">Поточний ремонт дорожнього покриття проїзду від вул.Грибоєдова до вул.Ломоносова м.Коростишева </t>
  </si>
  <si>
    <t>ДК 021:2015"Єдиний закупівельний словник"- 22450000-9: Друкована продукція з елементами захисту</t>
  </si>
  <si>
    <t>Посвідчення помічника депутата</t>
  </si>
  <si>
    <t>22455000-4 посвідчення помічника депутата</t>
  </si>
  <si>
    <t>Вогнегасники</t>
  </si>
  <si>
    <t>ДК 021:2015"Єдиний закупівельний словник"- 35110000-8: Протипожежне, рятувальне та захисне обладнання</t>
  </si>
  <si>
    <t>35111300-8 вогнегасники ВП-5 ВВК-2</t>
  </si>
  <si>
    <t>ДК 021:2015"Єдиний закупівельний словник"- 50610000-4 Послуги з ремонту і технічного обслуговування захисного обладнання</t>
  </si>
  <si>
    <t>Технічне обслуговування та перезарядження вогнегасників</t>
  </si>
  <si>
    <t>Кондиціонер</t>
  </si>
  <si>
    <t>ДК 021:2015"Єдиний закупівельний словник"-42510000-4: Теплообмінники, кондиціонери повітря, холодильне обладнання та фільтрувальні пристрої</t>
  </si>
  <si>
    <t>42512200-0 кондиціонер Digital DAC 0965</t>
  </si>
  <si>
    <t>Послуги з демонтажу кондиціонера (1шт.) та монтаж кондиціонера 9000 btu</t>
  </si>
  <si>
    <t>Серцевина в замок</t>
  </si>
  <si>
    <t>44522400-9 серцевина замка</t>
  </si>
  <si>
    <t>ДК 021:2015"Єдиний закупівельний словник"-31320000-5: Електророзподільні кабелі</t>
  </si>
  <si>
    <t>Електророзподільні кабелі</t>
  </si>
  <si>
    <t xml:space="preserve">31320000-5  провід ПВС 2*1,5, 31320000-5 подовжувач на кат.50.50м/2,5, 31320000-5 роз.накл.1м+з/з </t>
  </si>
  <si>
    <t>Послуги з прибирання  по вул.Соборна Площа,18</t>
  </si>
  <si>
    <t>Охолоджуюча рідина</t>
  </si>
  <si>
    <t>24950000-8 охолоджуюча рідина 5л 4,3кг.</t>
  </si>
  <si>
    <t>34320000-6 колодки задні Geely MK, 34320000-6  колодки передні Geely MK, 34320000-6 термостат Geely MK, 34320000-6 кришка радіатора Geely MK</t>
  </si>
  <si>
    <t>ДК 021:2015-39110000-6 — Сидіння, стільці та супутні вироби і частини до них (облаштування благоустрою парку (придбання кованих садових лавок) в м.Коростишеві)</t>
  </si>
  <si>
    <t>39113600-3 Лавка кована садова 2,2м. з перилами «Бараш»</t>
  </si>
  <si>
    <t xml:space="preserve">Експертна грошова оцінка земельної ділянки несільськогосподарського призначення площею 0,3418 га для розміщення та експлуатації основних, підсобних і допоміжних будівель та споруд підприємств переробної, машинобудівної та іншої промисловості, яка розташована на території Коростишівської міської ради Житомирської області </t>
  </si>
  <si>
    <t>34928480-6 контейнер металевий під побутове сміття</t>
  </si>
  <si>
    <t>Дорожнє обладнання</t>
  </si>
  <si>
    <t xml:space="preserve">ДК 021:2015"Єдиний закупівельний словник"-32340000-8: Мікрофони та гучномовці
</t>
  </si>
  <si>
    <t>32342200-4  навушники Xiaomi</t>
  </si>
  <si>
    <t>Навушники Xiaomi</t>
  </si>
  <si>
    <t>Технагляд по об"єкту "Поточний ремонт дорожнього покриття вул. Некрасова м.Коростишева  "</t>
  </si>
  <si>
    <t>Технагляд по об"єкту "Поточний ремонт дорожнього покриття вул. Гвардійська м.Коростишева "</t>
  </si>
  <si>
    <t>Технагляд по об"єкту "Поточний ремонт дорожнього покриття вул. Гастелло м.Коростишева "</t>
  </si>
  <si>
    <t>Технагляд по об"єкту "Поточний ремонт дорожнього покриття вул. Л.Каденюка м.Коростишева "</t>
  </si>
  <si>
    <t xml:space="preserve">Експертна грошова оцінка земельної ділянки несільськогосподарського призначення, площею 0,0300 га для будівництва та обслуговування будівель торгівлі, яка розташована за адресою: Житомирська область, м.Коростишів, вул.Гелевея, 121-А </t>
  </si>
  <si>
    <t>44521210-3 замок</t>
  </si>
  <si>
    <t>Стільці</t>
  </si>
  <si>
    <t>39112100-9 стілець Чіко</t>
  </si>
  <si>
    <t>ДК 021:2015"Єдиний закупівельний словник"- 39140000-5 Меблі для дому</t>
  </si>
  <si>
    <t>39141300-5 кухня МОДА, 39143210-1 стіл НОТА, 39143121-0 шафа-купе</t>
  </si>
  <si>
    <t>42512200-0 кондиціонер SAMSUNG</t>
  </si>
  <si>
    <t xml:space="preserve">Послуги по встановленню кондиціонера </t>
  </si>
  <si>
    <t>Розроблення схеми санітарного очищення населених пунктів Коростишівської міської ради</t>
  </si>
  <si>
    <t>ДК 021:2015"Єдиний закупівельний словник"- 71320000-7 — Послуги з інженерного проектування</t>
  </si>
  <si>
    <t>Капітальний ремонт дворової каналізаційної мережі біля будинку №24 по вул.С.Площа в м.Коростишів (біля 4-го під"їзду)</t>
  </si>
  <si>
    <t>РП "Капітальний ремонт дворової каналізаційної мережі біля будинку №24 по вул.С.Площа в м.Коростишів (біля 4-го під"їзду)"</t>
  </si>
  <si>
    <t>Технагляд по об"єкту "Капітальний ремонт дворової каналізаційної мережі біля будинку №24 по вул.С.Площа в м.Коростишів (біля 4-го під"їзду)"</t>
  </si>
  <si>
    <t>Авторський нагляд "Капітальний ремонт дворової каналізаційної мережі біля будинку №24 по вул.С.Площа в м.Коростишів (біля 4-го під"їзду)"</t>
  </si>
  <si>
    <t>Авторський нагляд "Капітальний ремонт дорожнього покриття по вул. Шевченка від буд.№79 до буд.№7 по вул.Н.Сосніної в м.Коростишеві"</t>
  </si>
  <si>
    <t>Публікація інформаційних матеріалів в газеті "Житомирщина"</t>
  </si>
  <si>
    <t xml:space="preserve">ДК 021:2015"Єдиний закупівельний словник"- 50410000-2: Послуги з ремонту і технічного обслуговування вимірювальних, випробувальних і контрольних приладів
</t>
  </si>
  <si>
    <t>Послуги з повірки та технічного обслуговування засобів вимірювальної техніки</t>
  </si>
  <si>
    <t>Капітальний ремонт дворової каналізаційної мережі біля будинку №111 по вул.Київська в м.Коростишів (біля 2-го під"їзду)</t>
  </si>
  <si>
    <t>РП "Капітальний ремонт дворової каналізаційної мережі біля будинку №111 по вул.Київська в м.Коростишів (біля 2-го під"їзду)"</t>
  </si>
  <si>
    <t>Технагляд по об"єкту "Капітальний ремонт дворової каналізаційної мережі біля будинку №111 по вул.Київська в м.Коростишів (біля 2-го під"їзду)"</t>
  </si>
  <si>
    <t>Авторський нагляд "Капітальний ремонт дворової каналізаційної мережі біля будинку №111 по вул.Київська в м.Коростишів (біля 2-го під"їзду)"</t>
  </si>
  <si>
    <t>Капітальний ремонт дворової каналізаційної мережі біля будинку №21 по вул.С.Площа в м.Коростишів (біля 4-го під"їзду)</t>
  </si>
  <si>
    <t>РП "Капітальний ремонт дворової каналізаційної мережі біля будинку №21 по вул.С.Площа в м.Коростишів (біля 4-го під"їзду)"</t>
  </si>
  <si>
    <t>Технагляд по об"єкту "Капітальний ремонт дворової каналізаційної мережі біля будинку №21 по вул.С.Площа в м.Коростишів (біля 4-го під"їзду)"</t>
  </si>
  <si>
    <t>Авторський нагляд "Капітальний ремонт дворової каналізаційної мережі біля будинку №21 по вул.С.Площа в м.Коростишів (біля 4-го під"їзду)"</t>
  </si>
  <si>
    <t>34320000-6 радіатор охорлодження МК 1.6</t>
  </si>
  <si>
    <t>Послуги з підключення закладів соціальної інфраструктури до широкосмугового доступу до Інтернету</t>
  </si>
  <si>
    <t>РП "Капітальний ремонт дворової каналізаційної мережі біля будинку №23 по вул.С.Площа в м.Коростишів (біля 3-го під"їзду)"</t>
  </si>
  <si>
    <t>РП "Капітальний ремонт дворової каналізаційної мережі біля будинку №103 по вул.Киїська в м.Коростишів (біля 18-го під"їзду)"</t>
  </si>
  <si>
    <t>39113600-3 Лавка кована садова 2,2м. з перилами «Бараш». Перерозподіл коштів, зекономлених внаслідок проведення спрощеної закупівлі UA-2021-07-27-000793-b, очікувана вартість якої була 75000грн. Цінапідтвердженої пропозиції 66825грн. Зекономлені кошти 8175грн. Враховуючи зазначене є потреба у використанні підтвердженої економії, придбання додаткової кількості лавок кованих садових</t>
  </si>
  <si>
    <t>Капітальний ремонт дворової каналізаційної мережі біля будинку №23 по вул.С.Площа в м.Коростишів (біля 3-го під"їзду)</t>
  </si>
  <si>
    <t>Технагляд по об"єкту "Капітальний ремонт дворової каналізаційної мережі біля будинку №23 по вул.С.Площа в м.Коростишів (біля 3-го під"їзду)"</t>
  </si>
  <si>
    <t>Авторський нагляд "Капітальний ремонт дворової каналізаційної мережі біля будинку №23 по вул.С.Площа в м.Коростишів (біля 3-го під"їзду)"</t>
  </si>
  <si>
    <t>Капітальний ремонт дворової каналізаційної мережі біля будинку №103 по вул.Киїська в м.Коростишів (біля 18-го під"їзду)</t>
  </si>
  <si>
    <t>Технагляд по об"єкту "Капітальний ремонт дворової каналізаційної мережі біля будинку №103 по вул.Киїська в м.Коростишів (біля 18-го під"їзду)""</t>
  </si>
  <si>
    <t>Авторський нагляд "Капітальний ремонт дворової каналізаційної мережі біля будинку №103 по вул.Киїська в м.Коростишів (біля 18-го під"їзду)"</t>
  </si>
  <si>
    <t xml:space="preserve">ДК 021:2015"Єдиний закупівельний словник"- 71520000-9 Послуги з нагляду за виконанням будівельних робіт </t>
  </si>
  <si>
    <t>Технагляд по об"єкту "Капітальний ремонт дорожнього покриття по вул.Молодіжна в м.Коростишеві (коригування)"</t>
  </si>
  <si>
    <t>Капітальний ремонт освітлення вул.Ударник в с.Більківці, Житомирської обл (відновлення від КТП-611)</t>
  </si>
  <si>
    <t>Авторський нагляд "Капітальний ремонт дорожнього покриття по вул.Молодіжна в м.Коростишеві (коригування)"</t>
  </si>
  <si>
    <t>30190000-7 печатка кругла д45мм, 30190000-7  штамп прямокутний</t>
  </si>
  <si>
    <t xml:space="preserve">ДК 021:2015"Єдиний закупівельний словник"-42940000-7 Машини для термічної обробки матеріалів </t>
  </si>
  <si>
    <t>Печі та приладдя до них</t>
  </si>
  <si>
    <t>42942000-1 пічна плита, 42942000-1 пічна дверка, 42942000-1 сітка кладочна, 42942000-1 пічний колоснік, 42942000-1 пічна двер.для прочистки нерж</t>
  </si>
  <si>
    <t>Хімічна продукція</t>
  </si>
  <si>
    <t xml:space="preserve">ДК 021:2015"Єдиний закупівельний словник"-33160000-9 Устаткування для операційних блоків </t>
  </si>
  <si>
    <t>ДК 021:2015: 33160000-9 — Устаткування для операційних блоків (лапароскопічна стійка з  комплектом обладнання), (НК 024:2019: 32617 — Система лапароскопічна, багаторазового використання)</t>
  </si>
  <si>
    <t>п.7 ст.3 ЗУ"Про публічні закупівлі"</t>
  </si>
  <si>
    <t>Поточний ремонт квартири №43 за адресою вулиця Гелевея, буд.99-А, м.Коростишів, Житомирська обл.</t>
  </si>
  <si>
    <t>Видалення аварійно-небезпечних дерев Коростишівської міської ради</t>
  </si>
  <si>
    <t>24950000-8 трансмісійна олива ТАД17</t>
  </si>
  <si>
    <t>ДК 021:2015: 09120000-6 - Газове паливо (Природний газ)</t>
  </si>
  <si>
    <t>09123000-7 природний газ</t>
  </si>
  <si>
    <t>Відлов та стерилізація безпритульних тварин</t>
  </si>
  <si>
    <t>ДК 021:2015"Єдиний закупівельний словник"- 79130000-4 Юридичні послуги, пов’язані з оформленням і засвідченням документів</t>
  </si>
  <si>
    <t>Послуги з оформлення документів у Вільнянському старостинському окрузі</t>
  </si>
  <si>
    <t>Юридичні послуги, пов"язані із оформленням документів</t>
  </si>
  <si>
    <t>ДК 021:2015"Єдиний закупівельний словник"-37820000-2 Приладдя для образотворчого мистецтва</t>
  </si>
  <si>
    <t>Приладдя для образотворчого мистецтва</t>
  </si>
  <si>
    <t>37820000-2 альбом для малювання, стакан непроливайка, пензлики набір, дошка для ліплення, пластилін</t>
  </si>
  <si>
    <t>22830000-7 Зошити учнівські, обкладинкі для зошитів</t>
  </si>
  <si>
    <t>Фарби акварельні</t>
  </si>
  <si>
    <t>44812210-0 фарби акварельні</t>
  </si>
  <si>
    <t>Клей ПВА</t>
  </si>
  <si>
    <t>24910000-6 клей ПВА</t>
  </si>
  <si>
    <t>Ножиці дитячі</t>
  </si>
  <si>
    <t>39241000-3 ножиці</t>
  </si>
  <si>
    <t>ДК 021:2015"Єдиний закупівельний словник"- 18930000-7 Мішки та пакети</t>
  </si>
  <si>
    <t>Рюкзаки</t>
  </si>
  <si>
    <t>18931100-5 Рюкзаки шкільні</t>
  </si>
  <si>
    <t>30197600-1 картон А4/10, 30197630-1 Папір А/4/9, 30192121-5 Кулькові ручки,30192130-1 олівці, 30192100-2 гумки, 30192124-0 фломастери, 30190000-7 лінійка, 30192133-2 точилка, 30190000-7 пенал шкільний</t>
  </si>
  <si>
    <t>ДК 021:2015"Єдиний закупівельний словник"- 39710000-2: Електричні побутові прилади</t>
  </si>
  <si>
    <t>Електричні побутові прилади</t>
  </si>
  <si>
    <t>Варочна поверхня Borgio 6721-17, Мікрохвильова Midea MM720СРО, пральна машина  Midea MFE50-JU1006S, холодильник  Midea MDRFGF01</t>
  </si>
  <si>
    <t xml:space="preserve">Поточний ремонт дорожнього покриття проїзду від вул.Грибоєдова до прибудинкової території вул.Київська,112 м.Коростишева </t>
  </si>
  <si>
    <t>Технагляд по об"єкту "Поточний ремонт дорожнього покриття проїзду від вул.Грибоєдова до прибудинкової території вул.Київська,112 м.Коростишева "</t>
  </si>
  <si>
    <t>Пакети подарункові</t>
  </si>
  <si>
    <t>18937100-7 пакети подарункові</t>
  </si>
  <si>
    <t>ДК 021:2015"Єдиний закупівельний словник"- 22110000-4 Друковані книги</t>
  </si>
  <si>
    <t>Книги дитячі</t>
  </si>
  <si>
    <t>22110000-4 книги дитячі</t>
  </si>
  <si>
    <t>Іграшки та ігри</t>
  </si>
  <si>
    <t>ДК 021:2015"Єдиний закупівельний словник"- 37520000-9 Іграшки</t>
  </si>
  <si>
    <t>37524000-7 Ігри настільні, 37520000-9 Іграшки</t>
  </si>
  <si>
    <t>Тверде паливо (торф"яні брикети)</t>
  </si>
  <si>
    <t>09112200-9 торф"яні брикети</t>
  </si>
  <si>
    <t xml:space="preserve">Експертна грошова оцінка земельної ділянки несільськогосподарського призначення, площею 0,6000 га для розміщення та експлуатації основних, підсобних і допоміжних будівель та споруд підприємств переробної, машинобудівної та іншої промисловості, яка розташована за адресою: Житомирська область, м. Коростишів, вул. Грибоєдова, 37 </t>
  </si>
  <si>
    <t>30230000-0 комутатор 5-ти портовий 10/100Мbps, мережева карта Wi-Fi D-Link, мережний фільтр живлення 1,8м, акумуляторна батарея CB 12B, накопичувач SSD M/2</t>
  </si>
  <si>
    <t>ДК 021:2015-37530000-2 — Вироби для парків розваг, настільних або кімнатних ігор (облаштування дитячого майданчика по вул.Соборна Площа в м.Коростишеві)</t>
  </si>
  <si>
    <t>ДК 021:2015: 37535200-9 дитячий ігровий комплекс</t>
  </si>
  <si>
    <t>Мембранний лічильник газу ВК-G4М</t>
  </si>
  <si>
    <t>ДК 021:2015"Єдиний закупівельний словник"- 38550000-5 Лічильники</t>
  </si>
  <si>
    <t>ДК 021:2015"Єдиний закупівельний словник"-  34350000-5 — Шини для транспортних засобів великої та малої тоннажності</t>
  </si>
  <si>
    <t>Шини для транспортних засобів</t>
  </si>
  <si>
    <t>34351100-3 Автомобільні шини 175*70*13</t>
  </si>
  <si>
    <t>39143121-0 шафа-купе</t>
  </si>
  <si>
    <t>Створка до металопластикового вікна</t>
  </si>
  <si>
    <t>44221100-6 Створка до металопластикового вікна</t>
  </si>
  <si>
    <t>44111200-3 Цемент М-500 25кг, 44111100-2 Цегла , 44111200-3 Майстер піч 15кг. Додатково, довідка ФУ №351 від 20.10.2021р.</t>
  </si>
  <si>
    <t>Переговорна процедура</t>
  </si>
  <si>
    <t xml:space="preserve">Поточний ремонт дорожнього покриття по вул.Потєхіна м.Коростишева </t>
  </si>
  <si>
    <t xml:space="preserve">Поточний ремонт дорожнього покриття по вул.Перемоги м.Коростишева </t>
  </si>
  <si>
    <t xml:space="preserve">Поточний ремонт дорожнього покриття по вул.Бондарівська м.Коростишева </t>
  </si>
  <si>
    <t xml:space="preserve">Поточний ремонт дорожнього покриття по вул.Винниченка м.Коростишева </t>
  </si>
  <si>
    <t xml:space="preserve">Поточний ремонт дорожнього покриття по вул.Володарського м.Коростишева </t>
  </si>
  <si>
    <t xml:space="preserve">Поточний ремонт дорожнього покриття по провул.Різдв"яний м.Коростишева </t>
  </si>
  <si>
    <t xml:space="preserve">Поточний ремонт дорожнього покриття по провул.Некрасова м.Коростишева </t>
  </si>
  <si>
    <t xml:space="preserve">Поточний ремонт дорожнього покриття по провул.Виноградний м.Коростишева </t>
  </si>
  <si>
    <t>Переговорна процедура (скорочена)</t>
  </si>
  <si>
    <t>09123000-7 природний газ. Період закупівлі з листопада 2021 року по грудень 2022року (включно) (2021р.- 91047грн., 2022р.-496620грн.)</t>
  </si>
  <si>
    <t>Олена ПАСТУШКЕВИЧ</t>
  </si>
  <si>
    <t xml:space="preserve">Поточний ремонт дорожнього покриття по вул.Гоголя м.Коростишева </t>
  </si>
  <si>
    <t xml:space="preserve">Поточний ремонт дорожнього покриття по вул.Червоних Партизан м.Коростишева </t>
  </si>
  <si>
    <t xml:space="preserve">Поточний ремонт дорожнього покриття проїзду між вул.Різдвяна, 19 та вул.І.Франка, 2в м.Коростишева </t>
  </si>
  <si>
    <t>Технагляд по об"єкту "Поточний ремонт дорожнього покриття по вул.Червоних Партизан м.Коростишева "</t>
  </si>
  <si>
    <t>ДК 021:2015"Єдиний закупівельний словник"- 79991000-7 — Послуги з інвентаризації</t>
  </si>
  <si>
    <t>Передплата періодичних видань на І півріччя 2022р.</t>
  </si>
  <si>
    <t>34320000-6 фільтр повітряний, 34320000-6 фільтр паливний, 34320000-6 масляний фільтр, 34320000-6 омивач скла</t>
  </si>
  <si>
    <t>Експертна грошова оцінка земельної
ділянки несільськогосподарського призначення, площею 0,2090 га для
розміщення та експлуатації основних, підсобних і допоміжних будівель та
споруд підприємств переробної, машинобудівної та іншої промисловості, що
розташована на території Коростишівської міської ради Житомирського району
Житомирської області (за межами с.Стрижівка)</t>
  </si>
  <si>
    <t>Для потреб Коростишівської міської ради. Закупівля на 2022 рік, яку оголошують у 2021 році</t>
  </si>
  <si>
    <t xml:space="preserve">Зміни до річного плану закупівель </t>
  </si>
  <si>
    <t>Металопластикові вікна</t>
  </si>
  <si>
    <t>44221100-6 металопластикові вікна</t>
  </si>
  <si>
    <t xml:space="preserve">Санітарна техніка </t>
  </si>
  <si>
    <t>ДК 021:2015"Єдиний закупівельний словник"- 44410000-7 — Вироби для ванної кімнати та кухні</t>
  </si>
  <si>
    <t>44411100-5 змішувач для кухні, змішувач для ванни, сіфон для кухні, сіфон для ванни</t>
  </si>
  <si>
    <t>39221110-1 набір каструль UN-5035, сковородка ЕВ-3439, сервіз чайний, набір підставних тарілок, набір спових тарілок, набір тарілок для нарізки, 39220000-0 дошка гладильна</t>
  </si>
  <si>
    <t>30190000-7 фотопапір А4, папір кольоровий А4, етикетки самок.А4, альбоми, гіпсові фігури, олівці кольорові, фломастери</t>
  </si>
  <si>
    <t>новорічні подарунки ТМ "Рошен" "Новорічний камін"</t>
  </si>
  <si>
    <t>Пристрій безперебійного живлення</t>
  </si>
  <si>
    <t xml:space="preserve">ДК 021:2015"Єдиний закупівельний словник"-     31150000-2 Баласти для розрядних ламп чи трубок </t>
  </si>
  <si>
    <t>Монтаж обладнання точок обліку вуличного освітлення на КТП-611, КТП-209 у с.Більківці та КТП-207 у с.Козак</t>
  </si>
  <si>
    <t xml:space="preserve">Поточний ремонт дорожнього покриття по вул. Набережна м.Коростишева </t>
  </si>
  <si>
    <t>Технагляд по об"єкту "Поточний ремонт дорожнього покриття по вул. Набережна м.Коростишева "</t>
  </si>
  <si>
    <t xml:space="preserve">Поточний ремонт дорожнього покриття по вул. Коцюбинського м.Коростишева </t>
  </si>
  <si>
    <t>Технагляд по об"єкту "Поточний ремонт дорожнього покриття по вул. Коцюбинського м.Коростишева  "</t>
  </si>
  <si>
    <t>Технагляд по об"єкту "Поточний ремонт дорожнього покриття по вул. Лісова м.Коростишева  "</t>
  </si>
  <si>
    <t xml:space="preserve">Поточний ремонт дорожнього покриття по вул. Лісова м.Коростишева </t>
  </si>
  <si>
    <t>Електронний каталог Prozorro Market</t>
  </si>
  <si>
    <t>Примірники програмної продукції у формі ліцензійних ключів для активації комп"ютерної програми "Система електронного документообігу АСКОД"</t>
  </si>
  <si>
    <t xml:space="preserve">48311000-1 Коростишівської міською радою було проведено спрощену закупівлю по предмету закупівлі "Впровадження системи електронного документообігу в Коростишівській міській раді (управлінні Центру надання адміністративних послуг)". За результатами закупівлі було укладного договір від 17.06.2021р. №316/2021. Згідно зі статтею 8 Закону України «Про авторське право і суміжні права» комп‘ютерні програми та бази даних є об‘єктами авторського права у галузі науки, літератури і мистецтва. Згідно із свідоцтвом про реєстрацію авторського права на твір від 30.06.2011 № 38912, виданим Державним департаментом інтелектуальної власності Міністерства освіти і науки України, авторські майнові права інтелектуальної власності на комп’ютерну програму «Система електронного документообігу АСКОД. Програмне забезпечення АСКОД Корпоративний» належать АТ «ІнфоПлюс». Відповідно до Рішення Державного департаменту інтелектуальної власності Міністерства освіти і науки України про реєстрацію договору, який стосується права автора на твір, виданого 30.06.2011 за реєстраційним № 1578, майнові права інтелектуальної власності на комп’ютерну програму «Система електронного документообігу АСКОД. Програмне забезпечення АСКОД WEB» належать АТ «ІнфоПлюс». Згідно із свідоцтвом про реєстрацію авторського права на твір від 25.02.2019 № 86328, виданим Міністерством економічного розвитку і торгівлі України, авторські майнові права інтелектуальної власності на комп’ютерну програму «Система електронного документообігу АСКОД. Програмне забезпечення АСКОД АРМ Керівника» належать АТ «ІнфоПлюс». 
АТ «ІнфоПлюс», відповідно до статей 15 та 16 Закону України «Про авторське право і суміжні права», належать виключні майнові права на первинні коди (тексти) програмного забезпечення системи електронного документообігу АСКОД, на основі якого створено систему електронного документообігу (далі – СЕД). У разі постачання пакетів програмного забезпечення АСКОД для СЕД виконавцем може бути лише власник текстів цього програмного забезпечення (або уповноважена ним особа). Згідно інформації від АТ «ІнфоПлюс», товариство не передавало і не планує передавати жодній установі, підприємству, організації, іншим юридичним або фізичним особам виключні майнові права на розпорядження ліцензійним програмним забезпеченням СЕД. 
Заміна існуючого надавача послуг – АТ «ІнфоПлюс» на іншого призведе до: 
- відсутності у нового надавача послуг вихідних кодів програмного забезпечення СЕД АСКОД; 
- виникнення проблем технічного характеру, пов’язаних з експлуатацією програмного забезпечення СЕД АСКОД;
 - витрат на адаптацію нової системи до існуючого програмного забезпечення; - витрати на впровадження нового програмного забезпечення; 
- витрати на міграцію інформації до нових баз даних; 
- витрат часу на навчання спеціалістів міської ради роботі з новою системою; 
- додаткових витрат на реалізацію засобів обміну даними та електронними документами між підрозділами, задіяними у процесах електронного документообігу в рамках СЕД. Таким чином, постачання програмної продукції у формі ліцензійних ключів для активації комп’ютерної програми «Система електронного документообігу АСКОД» може надати тільки АТ «ІнфоПлюс». 
</t>
  </si>
  <si>
    <t xml:space="preserve">ДК 021:2015"Єдиний закупівельний словник"- 45260000-7 Покрівельні роботи та інші спеціалізовані будівельні роботи </t>
  </si>
  <si>
    <t>Послуги з мурування груби у адміністративному приміщенні Квітневого старостинського округу</t>
  </si>
  <si>
    <t>Проведення бактеріологічних та хімічних досліджень сміттєзвалищ на території с.Віленька, с.Вільня, с.Вільнянка, с.Здвижка, с.Кропивня, с.Стрижівка, с.Щигліївка, с. Царівка, с.Квітневе, с.Більківці</t>
  </si>
  <si>
    <t>ПКД "Капітальний ремонт дорожнього покриття по пров.Лариси Мучник в м.Коростишів Житомирської області"</t>
  </si>
  <si>
    <t>Е-журнал "Кадровик-01" (спецвипуск до журналу Кадровик-01)</t>
  </si>
  <si>
    <t>Виготовлення проекту землеустрою щодо відведення земельної ділянки Коростишівській міській раді орієнтовною площею 157,9 га, цільове призначення для ведення товарного сільськогосподарського виробництва, яка розташована на території Коростишівської міської ради за межами населеного пункту с. Радівка Вільнянського старостинського округу Житомирської області</t>
  </si>
  <si>
    <t>Додатково. Довідка ФУ від 01.12.2021р. №413</t>
  </si>
  <si>
    <t>09211100-2 моторна олива 10W/40 4л, моторна олива 5W/40 4л.</t>
  </si>
  <si>
    <t>24950000-8 омивач скла 4л -20, охолоджуюча рідина 10кг Аквалон</t>
  </si>
  <si>
    <t>Набір інструментів універсальний 82пр+ключі</t>
  </si>
  <si>
    <t>ДК 021:2015"Єдиний закупівельний словник"- 44310000-6 — Вироби з дроту</t>
  </si>
  <si>
    <t>Трос буксирний 8т 5м</t>
  </si>
  <si>
    <t>Розподіл електричної енергії</t>
  </si>
  <si>
    <t>Електрична енергія на умовах постачальника «останньої надії»</t>
  </si>
  <si>
    <t>Закупівля здійснюється відповідно до п.2 ч.7 ст. 3 Закону України "Про публічні закупівлі" - укладання договору про закупівлю з постачальником "останньої надії"</t>
  </si>
  <si>
    <t>на 2022 рік</t>
  </si>
  <si>
    <t>ДК 021:2015"Єдиний закупівельний словник"- 80570000-0 Послуги з професійної підготовки у сфері підвищення кваліфікації</t>
  </si>
  <si>
    <t>Послуги з підвищення кваліфікації посадових та виборних осіб місцевого самоврядування</t>
  </si>
  <si>
    <t>Послуги з централізованого спостереження стану ОТС об"єктів: приміщення Щигліївського саростинського округу</t>
  </si>
  <si>
    <t>Послуги з охорони ПЦС  та технічного обслуговування ОТС  приміщення Стрижівського саростинського округу</t>
  </si>
  <si>
    <t>Охоронні послуги та обслуговування сигналізації</t>
  </si>
  <si>
    <t>Поточна технічна інвентаризація об"єктів нерухомого майна, а саме: нежитлові приміщення за адресою: м.Коростишів, вул.Соборна Площа,1 та нежитлові приміщення за адресою: м.Коростишів, вул.Соборна Площа,21</t>
  </si>
  <si>
    <t>33140000-3 Фамідез дезодерм 5л</t>
  </si>
  <si>
    <t>Послуги з централізованого водопостачання та водовідведення</t>
  </si>
  <si>
    <t>42122130-0 насос циркуляційний GRUNDFOS 25/4m/180mm</t>
  </si>
  <si>
    <t>24950000-8 охолоджуюча рідина 5л. Велвана, 24950000-8 освіжувач гелевий/сухий</t>
  </si>
  <si>
    <t>34320000-6 шланг радіатора, 34320000-6 хомут D30-45</t>
  </si>
  <si>
    <t>Закупівля здійснюється відповідно до п.3 ч.7 ст. 3 Закону України "Про публічні закупівлі" - якщо існує нагальна потреба у здійсненні закупівлі у зв"язку із виникнення об"єктивних обставин, що унеможливлюють дотримання замовниками строків для проведення спрощеної закупівлі</t>
  </si>
  <si>
    <t xml:space="preserve">39522200-9 Маскувальні сітки </t>
  </si>
  <si>
    <t>Маскувальні сітки</t>
  </si>
  <si>
    <t>Плівка чорна</t>
  </si>
  <si>
    <t>ДК 021:2015"Єдиний закупівельний словник"-44170000-2 Плити, листи, стрічки та фольга, пов’язані з конструкційними матеріалами</t>
  </si>
  <si>
    <t>44176000-4 Плівка чорна</t>
  </si>
  <si>
    <t>ДК 021:2015"Єдиний закупівельний словник"-18220000-7 Штормовий одяг</t>
  </si>
  <si>
    <t>18221300-7 Дощовики</t>
  </si>
  <si>
    <t xml:space="preserve"> Дощовики</t>
  </si>
  <si>
    <t xml:space="preserve">Плівка </t>
  </si>
  <si>
    <t>44176000-4 Плівка</t>
  </si>
  <si>
    <t>Сокира</t>
  </si>
  <si>
    <t>44511400-9 Сокири</t>
  </si>
  <si>
    <t>Цвяхи</t>
  </si>
  <si>
    <t>44192200-4 цвяхи</t>
  </si>
  <si>
    <t>Послуги по харчуванню роти охорони І відділу Житомирського районного ТЦК та СП</t>
  </si>
  <si>
    <t>39224000-8 швабра з відром, ножовка по дереву</t>
  </si>
  <si>
    <t xml:space="preserve">ДК 021:2015"Єдиний закупівельний словник"- 31440000-2 Акумуляторні батареї </t>
  </si>
  <si>
    <t xml:space="preserve">Акумуляторні батареї </t>
  </si>
  <si>
    <t>31440000-2 акумуляторні батареї WESTA 6CT-78, WESTA 6CT-74</t>
  </si>
  <si>
    <t>33141113-4 Бинти</t>
  </si>
  <si>
    <t>Перев"язувальні матеріали (бинти)</t>
  </si>
  <si>
    <t>Освітлювальне обладнання</t>
  </si>
  <si>
    <t>31530000-0 а/вимикач АСКО ВА-2001/2017, бокс 1-2м., лампа розжарення 100/Е27, труба алюмінева d100, лампа LED-061-N 12w/Е27, лампа LED-060-N 10w/Е27</t>
  </si>
  <si>
    <t>Провід ПВС 2*2,5</t>
  </si>
  <si>
    <t>44176000-4 Плівка 200</t>
  </si>
  <si>
    <t>Плівка 200</t>
  </si>
  <si>
    <t xml:space="preserve">Балони для газу </t>
  </si>
  <si>
    <t>44612100-4 Балони для газу, таганок газовий</t>
  </si>
  <si>
    <t xml:space="preserve">Нафта і дистиляти (Бензин А-95, Дизельне паливо). </t>
  </si>
  <si>
    <t xml:space="preserve">09132000-3 Бензин  А-95, дизельне паливо. </t>
  </si>
  <si>
    <t>44510000-8 лопата, лом, ножівка сокира, граблі</t>
  </si>
  <si>
    <t>ДК 021:2015"Єдиний закупівельний словник"- 39540000-9 Вироби різні з канату, мотузки, шпагату та сітки</t>
  </si>
  <si>
    <t>Мотузка</t>
  </si>
  <si>
    <t>Казан 15л</t>
  </si>
  <si>
    <t>Труби та супутні вироби</t>
  </si>
  <si>
    <t>44163100-1 Труба алюмінева д90, труба алюмінева д100, хомут 90-110 нерж.</t>
  </si>
  <si>
    <t xml:space="preserve">ДК 021:2015"Єдиний закупівельний словник"- 39720000-5 Неелектричні побутові прилади </t>
  </si>
  <si>
    <t>Комплект газовий кемпінговий INTERTOOL GS-0005</t>
  </si>
  <si>
    <t xml:space="preserve">39721410-9 </t>
  </si>
  <si>
    <t>Стрічка алюмінієва</t>
  </si>
  <si>
    <t>44173000-3 Стрічки</t>
  </si>
  <si>
    <t>Сітка</t>
  </si>
  <si>
    <t xml:space="preserve">39541200-8 </t>
  </si>
  <si>
    <t>Стакани одноразового використання </t>
  </si>
  <si>
    <t xml:space="preserve">39222120-1 </t>
  </si>
  <si>
    <t>Пакети фасовані</t>
  </si>
  <si>
    <t>18937100-7</t>
  </si>
  <si>
    <t>Вода Моршинська 1,5л.</t>
  </si>
  <si>
    <t xml:space="preserve">ДК 021:2015"Єдиний закупівельний словник"- 15980000-1 Безалкогольні напої </t>
  </si>
  <si>
    <t>15981000-8</t>
  </si>
  <si>
    <t>провід (СИП-4) 2*10, кабель ETP cat 5E 4х2х0,50</t>
  </si>
  <si>
    <t>22852000-7 папки-швидкозшивачі А4, 22852000-7 папки-рєстратори</t>
  </si>
  <si>
    <t>Папки</t>
  </si>
  <si>
    <t>паке, файл, лінійка, маркери, степлер, скоби, ножиці, олівці, гумка, папір</t>
  </si>
  <si>
    <t>Вироби з дроту ( самонесущий провід та кабель)</t>
  </si>
  <si>
    <t>Нафта і дистиляти (газ нафтовий скраплений)</t>
  </si>
  <si>
    <t xml:space="preserve">09133000-0 </t>
  </si>
  <si>
    <t>Крупи</t>
  </si>
  <si>
    <t>ДК 021:2015"Єдиний закупівельний словник"-   15610000-7 Продукція борошномельно-круп’яної промисловості</t>
  </si>
  <si>
    <t>Цукор-пісок</t>
  </si>
  <si>
    <t>Олія соняшникова</t>
  </si>
  <si>
    <t xml:space="preserve">ДК 021:2015"Єдиний закупівельний словник"-   15830000-5 Цукор і супутня продукція </t>
  </si>
  <si>
    <t>ДК 021:2015"Єдиний закупівельний словник"-   15410000-5 Сирі олії та тваринні і рослинні жири</t>
  </si>
  <si>
    <t>Сантехнічні товари</t>
  </si>
  <si>
    <t xml:space="preserve">ДК 021:2015"Єдиний закупівельний словник"- 42130000-9: Арматура трубопровідна: крани, вентилі, клапани та подібні пристрої
</t>
  </si>
  <si>
    <t>Подяки</t>
  </si>
  <si>
    <t>Бочонок 32 Lexlinе та ремонтна муфта 32в Gebo</t>
  </si>
  <si>
    <t>папір, ручка гелева</t>
  </si>
  <si>
    <t>Папір туалетний</t>
  </si>
  <si>
    <t>39831600-2 Туалетний засіб, 39831600-2 білизна 1л, 39832000-3 засоби для миття посуду</t>
  </si>
  <si>
    <t>Технічне обслуговування комп"ютерної та офісної техніки</t>
  </si>
  <si>
    <t>Відеореєстратор</t>
  </si>
  <si>
    <t>Послуги зварювання для територіальної оборони</t>
  </si>
  <si>
    <t xml:space="preserve">ДК 021:2015"Єдиний закупівельний словник"-31210000-1 Електрична апаратура для комутування та захисту електричних кіл </t>
  </si>
  <si>
    <t>Електрична апаратура</t>
  </si>
  <si>
    <t>Рукавиці робочі</t>
  </si>
  <si>
    <t>Вироби з дроту (проводи)</t>
  </si>
  <si>
    <t xml:space="preserve">ДК 021:2015"Єдиний закупівельний словник"- 31520000-7 Світильники та освітлювальна арматура </t>
  </si>
  <si>
    <t>Ліхтарі</t>
  </si>
  <si>
    <t>Електричні лампи</t>
  </si>
  <si>
    <t>Круг для металу</t>
  </si>
  <si>
    <t>ДК 021:2015"Єдиний закупівельний словник"- 14810000-2 Абразивні вироби</t>
  </si>
  <si>
    <t>ДК 021:2015"Єдиний закупівельний словник"-18140000-2 Аксесуари до робочого одягу</t>
  </si>
  <si>
    <t>Послуги по харчуванню представників територіальної оборони Коростишівської територіальної громади</t>
  </si>
  <si>
    <t>Фоторамки</t>
  </si>
  <si>
    <t>Послуги з пошиття розгрузок</t>
  </si>
  <si>
    <t xml:space="preserve">ДК 021:2015"Єдиний закупівельний словник"- 98390000-3: Інші послуги
</t>
  </si>
  <si>
    <t>Замки</t>
  </si>
  <si>
    <t>Гусак водогінний</t>
  </si>
  <si>
    <t>44510000-8 лопата,держак,сокира, ножівка</t>
  </si>
  <si>
    <t>Казан 8л</t>
  </si>
  <si>
    <t>Пакети фасувальні</t>
  </si>
  <si>
    <t>обігрівачі</t>
  </si>
  <si>
    <t>Пила Дніпро-М БП-4520</t>
  </si>
  <si>
    <t>ДК 021:2015"Єдиний закупівельний словник"- 34910000-9: Гужові чи ручні вози, інші транспортні засоби з немеханічним приводом, багажні вози та різні запасні частини</t>
  </si>
  <si>
    <t>Тачка будівельна</t>
  </si>
  <si>
    <t>Відро металеве</t>
  </si>
  <si>
    <t>Прожектор ЕСО "ЛЮКСЕЛ"</t>
  </si>
  <si>
    <t>ДК 021:2015"Єдиний закупівельний словник"-31110000-0 — Електродвигуни</t>
  </si>
  <si>
    <t>Двигун АИРМ 90L2 ІМ2081 3/3000комб.</t>
  </si>
  <si>
    <t>Поліроль пластмаси</t>
  </si>
  <si>
    <t>34320000-6 фільтр повітряний Gelly МК, 34320000-6 масляний фільтр 106/572, 34320000-6 паливний фільтр ВАЗ інж Ланос</t>
  </si>
  <si>
    <t>Провід ШВВП 2*2,5</t>
  </si>
  <si>
    <t xml:space="preserve">Послуги по проведенню технічної інвентаризації об"єкта нерухомого майна "Майновий комплекс котельні" за адресою: м.Коростишів, вул.Володимирська,1 </t>
  </si>
  <si>
    <t xml:space="preserve">Апаратура для запису та відтворення аудіо- та відеоматеріалу </t>
  </si>
  <si>
    <t>Послуги зі встановлення і монтажу системи відеоспостереження</t>
  </si>
  <si>
    <t>Вироби з дроту (кабель)</t>
  </si>
  <si>
    <t>Офісне устаткування та приладдя різне (Папір А-4)</t>
  </si>
  <si>
    <t>Послуги з постачання примірника та пакетів оновлень (компонентів) комп"ютерної програми "М.Е.Doc" з правом використааня на рік</t>
  </si>
  <si>
    <t>Експертна грошова оцінка земельної ділянки несільськогосподарського призначення, площею 0,0984 га для розміщення та експлуатації основних, підсобних і допоміжних будівель та споруд підприємств переробної, машинобудівної та іншої промисловості, що розташована за адресою: Житомирська область, Житомирський район, м.Коростишів, вул.Заводська, 10</t>
  </si>
  <si>
    <t>Експертна грошова оцінка земельної ділянки несільськогосподарського призначення, площею 0,0700 га для розміщення та експлуатації основних, підсобних і допоміжних будівель та споруд підприємств переробної, машинобудівної та іншої промисловості, що розташована за адресою: Житомирська область, Житомирський район, м.Коростишів, вул.Заводська, 10</t>
  </si>
  <si>
    <t xml:space="preserve">Експертна грошова оцінка земельної ділянки несільськогосподарського призначення, площею 0,1472 га для розміщення та експлуатації основних, підсобних і допоміжних будівель та споруд підприємств переробної, машинобудівної та іншої промисловості, що розташована за адресою: Житомирська область, Житомирський район, м.Коростишів, вул.Заводська, 10 </t>
  </si>
  <si>
    <t>Поточний ремонт дорожнього покриття вул. Івана Богуна  м.Коростишева</t>
  </si>
  <si>
    <t>Літній душ</t>
  </si>
  <si>
    <t>ДК 021:2015"Єдиний закупівельний словник"- 39370000-6 Водопровідне обладнання</t>
  </si>
  <si>
    <t xml:space="preserve">Виготовлення довідок про наявність (відсутність) зареєстрованого майна, розташованого за адресою: м.Коростишів, вул.Соборна Площа,1 та м.Коростишів, вул.Соборна Площа,21 </t>
  </si>
  <si>
    <t>Поточний ремонт дорожнього покриття вул. Різдвяна  м.Коростишева</t>
  </si>
  <si>
    <t>Послуги з пошиття постільної білизни</t>
  </si>
  <si>
    <t>Прапори синьо-жовті</t>
  </si>
  <si>
    <t>ДК 021:2015"Єдиний закупівельний словник"- 35820000-8: Допоміжне екіпірування</t>
  </si>
  <si>
    <t>Виготовлення незалежної оцінки для визначення справедливої вартості нежитлових приміщень загальною площею 48,7кв.м. по вул. Святотроїцькій,18 в м.Коростишеві Житомирської обл.</t>
  </si>
  <si>
    <t>Виготовлення незалежної оцінки для визначення справедливої вартості частини нежитлового приміщення загальною площею 420,92кв.м. та частини нежитлового приміщення загальною площею 222,22кв.м., що знаходяться по вул. Святотроїцькій,18 в м.Коростишеві Житомирської обл.</t>
  </si>
  <si>
    <t>Виготовлення незалежної оцінки для визначення справедливої вартості нежитлового приміщення загальною  площею 13,36кв.м. на ІІ поверсі адмін.будівлі за адресою м.Коростишів, вул.Соборна Площа,18</t>
  </si>
  <si>
    <t>Виготовлення незалежної оцінки для визначення справедливої вартості нежитлового приміщення  загальною площею 13,99кв.м. на ІІ поверсі адмін.будівлі за адресою м.Коростишів, вул.Соборна Площа,18</t>
  </si>
  <si>
    <t>Виготовлення незалежної оцінки для визначення справедливої вартості нежитлового приміщення  загальною площею 43,49кв.м. на ІІ поверсі адмін.будівлі за адресою м.Коростишів, вул.Соборна Площа,18</t>
  </si>
  <si>
    <t>Виготовлення незалежної оцінки для визначення справедливої вартості нежитлового приміщення загальною  площею 17,29кв.м.(кімната №36) та 17,16кв.м. (кімната №37) на ІІ поверсі адмін.будівлі за адресою м.Коростишів, вул.Соборна Площа,18</t>
  </si>
  <si>
    <t>44114200-4 панелі декоративні 44114200-4 стовпчики декоративні</t>
  </si>
  <si>
    <t>Дрібний бутовий камінь (відходи від виготовлення бруківки)</t>
  </si>
  <si>
    <t>ДК 021:2015"Єдиний закупівельний словник"-44910000-2: Будівельний камінь</t>
  </si>
  <si>
    <t>Послуги з озеленення і утримання території по Дарбіняна,11</t>
  </si>
  <si>
    <t>Послуги поховання загиблого військовослужбовця</t>
  </si>
  <si>
    <t>Труни</t>
  </si>
  <si>
    <t>Поточний ремонт дорожнього покриття вул.Київська (другорядна південна) м.Коростишева</t>
  </si>
  <si>
    <t>Технагляд по об"єкту "Поточний ремонт дорожнього покриття вул. Різдвяна  м.Коростишева "</t>
  </si>
  <si>
    <t>Публікація оголошень, звітів на правах реклами</t>
  </si>
  <si>
    <t>Висвітлення соціально-економічного, громадсько-політичного і культурного життя Коростишівської міської ради</t>
  </si>
  <si>
    <t>Кабелі та супутнє обладнання</t>
  </si>
  <si>
    <t xml:space="preserve">ДК 021:2015"Єдиний закупівельний словник"- 44320000-9 Кабелі та супутня продукція </t>
  </si>
  <si>
    <t>Мережеве обладнання</t>
  </si>
  <si>
    <t>ДК 021:2015"Єдиний закупівельний словник"- 32420000-3 Мережеве обладнання</t>
  </si>
  <si>
    <t>ДК 021:2015"Єдиний закупівельний словник"-  72710000-0 — Послуги у сфері локальних мереж</t>
  </si>
  <si>
    <t>Встановлення та налаштування оптичного терміналу, інсталяційні послуги</t>
  </si>
  <si>
    <t>Технагляд по об"єкту "Поточний ремонт дорожнього покриття вул. Київська (другорядна південна) м.Коростишева "</t>
  </si>
  <si>
    <t>Виготовлення довідки про наявність (відсутність) зареєстрованого майна, розташованого за адресою:м.Коростишів, вул.Святотроїцька, 6</t>
  </si>
  <si>
    <t>Хрест ритуальний</t>
  </si>
  <si>
    <t>Труна</t>
  </si>
  <si>
    <t>Технагляд по об"єкту "Поточний ремонт дорожнього покриття вул.Семінарська м.Коростишів"</t>
  </si>
  <si>
    <t>Затверджений протоколом щодо прийняття рішення уповноваженою особою  від  20.09.2022р. №58</t>
  </si>
  <si>
    <t>Житомирська обл., м.Коростишів, вул.Дарбіняна, 11</t>
  </si>
  <si>
    <t xml:space="preserve">https://prozorro.gov.ua/search/plan?buyer=04053660 </t>
  </si>
</sst>
</file>

<file path=xl/styles.xml><?xml version="1.0" encoding="utf-8"?>
<styleSheet xmlns="http://schemas.openxmlformats.org/spreadsheetml/2006/main">
  <fonts count="15">
    <font>
      <sz val="11"/>
      <color theme="1"/>
      <name val="Calibri"/>
      <family val="2"/>
      <charset val="204"/>
      <scheme val="minor"/>
    </font>
    <font>
      <sz val="10"/>
      <name val="Times New Roman"/>
      <family val="1"/>
      <charset val="204"/>
    </font>
    <font>
      <sz val="8"/>
      <name val="Calibri"/>
      <family val="2"/>
      <charset val="204"/>
    </font>
    <font>
      <sz val="10"/>
      <color indexed="8"/>
      <name val="Arial"/>
      <family val="2"/>
      <charset val="204"/>
    </font>
    <font>
      <sz val="12"/>
      <name val="Times New Roman"/>
      <family val="1"/>
      <charset val="204"/>
    </font>
    <font>
      <b/>
      <sz val="12"/>
      <name val="Times New Roman"/>
      <family val="1"/>
      <charset val="204"/>
    </font>
    <font>
      <b/>
      <sz val="10"/>
      <name val="Times New Roman"/>
      <family val="1"/>
      <charset val="204"/>
    </font>
    <font>
      <u/>
      <sz val="10"/>
      <name val="Times New Roman"/>
      <family val="1"/>
      <charset val="204"/>
    </font>
    <font>
      <sz val="11"/>
      <name val="Times New Roman"/>
      <family val="1"/>
      <charset val="204"/>
    </font>
    <font>
      <b/>
      <sz val="11"/>
      <name val="Times New Roman"/>
      <family val="1"/>
      <charset val="204"/>
    </font>
    <font>
      <u/>
      <sz val="11"/>
      <name val="Times New Roman"/>
      <family val="1"/>
      <charset val="204"/>
    </font>
    <font>
      <sz val="10"/>
      <color indexed="8"/>
      <name val="Times New Roman"/>
      <family val="1"/>
      <charset val="204"/>
    </font>
    <font>
      <sz val="6"/>
      <name val="Times New Roman"/>
      <family val="1"/>
      <charset val="204"/>
    </font>
    <font>
      <u/>
      <sz val="11"/>
      <color theme="10"/>
      <name val="Calibri"/>
      <family val="2"/>
      <charset val="204"/>
    </font>
    <font>
      <sz val="11"/>
      <color theme="10"/>
      <name val="Calibri"/>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0" fontId="3" fillId="0" borderId="0">
      <alignment vertical="top"/>
    </xf>
    <xf numFmtId="0" fontId="13" fillId="0" borderId="0" applyNumberFormat="0" applyFill="0" applyBorder="0" applyAlignment="0" applyProtection="0">
      <alignment vertical="top"/>
      <protection locked="0"/>
    </xf>
  </cellStyleXfs>
  <cellXfs count="63">
    <xf numFmtId="0" fontId="0" fillId="0" borderId="0" xfId="0"/>
    <xf numFmtId="0" fontId="1" fillId="2" borderId="0" xfId="0" applyFont="1" applyFill="1" applyAlignment="1">
      <alignment horizontal="center" vertical="center" wrapText="1"/>
    </xf>
    <xf numFmtId="0" fontId="1"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1" fillId="2" borderId="0" xfId="0" applyFont="1" applyFill="1" applyAlignment="1">
      <alignment horizontal="center" wrapText="1"/>
    </xf>
    <xf numFmtId="0" fontId="1" fillId="2" borderId="0" xfId="0" applyFont="1" applyFill="1" applyAlignment="1">
      <alignment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lef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vertical="center" wrapText="1"/>
    </xf>
    <xf numFmtId="0" fontId="4" fillId="2" borderId="0" xfId="0" applyFont="1" applyFill="1" applyBorder="1" applyAlignment="1">
      <alignment horizontal="center" vertical="top" wrapText="1"/>
    </xf>
    <xf numFmtId="0" fontId="6" fillId="2" borderId="0" xfId="0" applyFont="1" applyFill="1" applyBorder="1" applyAlignment="1">
      <alignment vertical="top" wrapText="1"/>
    </xf>
    <xf numFmtId="0" fontId="1" fillId="2" borderId="0" xfId="0" applyFont="1" applyFill="1" applyBorder="1" applyAlignment="1">
      <alignment wrapText="1"/>
    </xf>
    <xf numFmtId="0" fontId="9" fillId="2" borderId="0" xfId="0" applyFont="1" applyFill="1" applyBorder="1" applyAlignment="1">
      <alignment vertical="top" wrapText="1"/>
    </xf>
    <xf numFmtId="0" fontId="1" fillId="2" borderId="2" xfId="0" applyFont="1" applyFill="1" applyBorder="1" applyAlignment="1">
      <alignment wrapText="1"/>
    </xf>
    <xf numFmtId="0" fontId="1" fillId="2" borderId="0" xfId="0" applyFont="1" applyFill="1" applyBorder="1" applyAlignment="1">
      <alignment horizontal="center" vertical="top" wrapText="1"/>
    </xf>
    <xf numFmtId="0" fontId="1" fillId="3" borderId="1" xfId="0" applyFont="1" applyFill="1" applyBorder="1" applyAlignment="1">
      <alignment horizontal="left" vertical="center" wrapText="1"/>
    </xf>
    <xf numFmtId="0" fontId="1" fillId="3" borderId="0" xfId="0" applyFont="1" applyFill="1" applyAlignment="1">
      <alignment horizontal="left" vertical="center" wrapText="1"/>
    </xf>
    <xf numFmtId="0" fontId="1" fillId="2" borderId="0" xfId="0" applyFont="1" applyFill="1"/>
    <xf numFmtId="0" fontId="1" fillId="2" borderId="0"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0" xfId="0" applyFont="1" applyFill="1" applyAlignment="1">
      <alignment horizontal="left" vertical="center" wrapText="1"/>
    </xf>
    <xf numFmtId="0" fontId="1" fillId="2" borderId="3"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4" fillId="2" borderId="0" xfId="2" applyFont="1" applyFill="1" applyAlignment="1" applyProtection="1"/>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wrapText="1"/>
    </xf>
    <xf numFmtId="0" fontId="11"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1" fillId="2" borderId="0" xfId="0" applyFont="1" applyFill="1" applyAlignment="1">
      <alignment vertical="center" wrapText="1"/>
    </xf>
    <xf numFmtId="0" fontId="6"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0" xfId="0" applyFont="1" applyFill="1" applyAlignment="1">
      <alignment horizontal="center" vertical="center" wrapText="1"/>
    </xf>
    <xf numFmtId="0" fontId="1" fillId="3"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4" fillId="2" borderId="0" xfId="0" applyFont="1" applyFill="1" applyAlignment="1">
      <alignment horizontal="center" vertical="center"/>
    </xf>
    <xf numFmtId="0" fontId="1" fillId="2" borderId="0" xfId="0" applyFont="1" applyFill="1" applyBorder="1" applyAlignment="1">
      <alignment vertical="top" wrapText="1"/>
    </xf>
    <xf numFmtId="0" fontId="7"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4" fillId="2" borderId="0" xfId="0" applyFont="1" applyFill="1" applyAlignment="1">
      <alignment horizontal="center" wrapText="1"/>
    </xf>
    <xf numFmtId="0" fontId="5" fillId="2" borderId="0" xfId="0" applyFont="1" applyFill="1" applyAlignment="1">
      <alignment horizontal="center"/>
    </xf>
    <xf numFmtId="0" fontId="4" fillId="2" borderId="0" xfId="0" applyFont="1" applyFill="1" applyAlignment="1">
      <alignment horizontal="center"/>
    </xf>
    <xf numFmtId="0" fontId="0" fillId="0" borderId="2" xfId="0" applyBorder="1" applyAlignment="1">
      <alignment horizontal="center" wrapText="1"/>
    </xf>
    <xf numFmtId="0" fontId="13" fillId="2" borderId="2" xfId="2" applyFill="1" applyBorder="1" applyAlignment="1" applyProtection="1">
      <alignment horizontal="center" wrapText="1"/>
    </xf>
  </cellXfs>
  <cellStyles count="3">
    <cellStyle name="Гиперссылка" xfId="2" builtinId="8"/>
    <cellStyle name="Звичайний_Додаток _ 3 зм_ни 457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rozorro.gov.ua/search/plan?buyer=04053660" TargetMode="External"/></Relationships>
</file>

<file path=xl/worksheets/sheet1.xml><?xml version="1.0" encoding="utf-8"?>
<worksheet xmlns="http://schemas.openxmlformats.org/spreadsheetml/2006/main" xmlns:r="http://schemas.openxmlformats.org/officeDocument/2006/relationships">
  <dimension ref="A2:AE607"/>
  <sheetViews>
    <sheetView view="pageBreakPreview" topLeftCell="A464" zoomScaleNormal="100" zoomScaleSheetLayoutView="100" workbookViewId="0">
      <selection activeCell="A466" sqref="A466:XFD466"/>
    </sheetView>
  </sheetViews>
  <sheetFormatPr defaultRowHeight="12.75"/>
  <cols>
    <col min="1" max="1" width="34.5703125" style="3" customWidth="1"/>
    <col min="2" max="2" width="23.85546875" style="3" customWidth="1"/>
    <col min="3" max="3" width="9.140625" style="3"/>
    <col min="4" max="4" width="12.140625" style="3" customWidth="1"/>
    <col min="5" max="5" width="15.7109375" style="3" customWidth="1"/>
    <col min="6" max="6" width="8.5703125" style="3" customWidth="1"/>
    <col min="7" max="7" width="17.42578125" style="3" customWidth="1"/>
    <col min="8" max="16384" width="9.140625" style="3"/>
  </cols>
  <sheetData>
    <row r="2" spans="1:7" ht="25.5">
      <c r="F2" s="3" t="s">
        <v>65</v>
      </c>
    </row>
    <row r="4" spans="1:7" ht="15.75">
      <c r="A4" s="49"/>
      <c r="B4" s="49"/>
      <c r="C4" s="49"/>
      <c r="D4" s="49"/>
      <c r="E4" s="49"/>
      <c r="F4" s="49"/>
      <c r="G4" s="49"/>
    </row>
    <row r="5" spans="1:7" s="1" customFormat="1" ht="15.75">
      <c r="A5" s="51" t="s">
        <v>81</v>
      </c>
      <c r="B5" s="52"/>
      <c r="C5" s="52"/>
      <c r="D5" s="52"/>
      <c r="E5" s="52"/>
      <c r="F5" s="52"/>
      <c r="G5" s="52"/>
    </row>
    <row r="6" spans="1:7" s="1" customFormat="1" ht="15.75">
      <c r="A6" s="50" t="s">
        <v>126</v>
      </c>
      <c r="B6" s="50"/>
      <c r="C6" s="50"/>
      <c r="D6" s="50"/>
      <c r="E6" s="50"/>
      <c r="F6" s="50"/>
      <c r="G6" s="50"/>
    </row>
    <row r="7" spans="1:7" s="1" customFormat="1" ht="15.75">
      <c r="B7" s="45"/>
      <c r="C7" s="45"/>
      <c r="D7" s="45"/>
      <c r="E7" s="45"/>
      <c r="F7" s="45"/>
      <c r="G7" s="45"/>
    </row>
    <row r="8" spans="1:7" s="1" customFormat="1" ht="15.75">
      <c r="A8" s="50" t="s">
        <v>33</v>
      </c>
      <c r="B8" s="50"/>
      <c r="C8" s="50"/>
      <c r="D8" s="50"/>
      <c r="E8" s="50"/>
      <c r="F8" s="50"/>
      <c r="G8" s="50"/>
    </row>
    <row r="9" spans="1:7" hidden="1"/>
    <row r="10" spans="1:7" ht="3.75" customHeight="1"/>
    <row r="11" spans="1:7" s="24" customFormat="1" ht="114.75">
      <c r="A11" s="23" t="s">
        <v>63</v>
      </c>
      <c r="B11" s="23" t="s">
        <v>0</v>
      </c>
      <c r="C11" s="23" t="s">
        <v>64</v>
      </c>
      <c r="D11" s="23" t="s">
        <v>1</v>
      </c>
      <c r="E11" s="23" t="s">
        <v>2</v>
      </c>
      <c r="F11" s="23" t="s">
        <v>3</v>
      </c>
      <c r="G11" s="23" t="s">
        <v>4</v>
      </c>
    </row>
    <row r="12" spans="1:7" ht="66" customHeight="1">
      <c r="A12" s="2" t="s">
        <v>765</v>
      </c>
      <c r="B12" s="2" t="s">
        <v>191</v>
      </c>
      <c r="C12" s="2">
        <v>2111</v>
      </c>
      <c r="D12" s="2">
        <v>6500</v>
      </c>
      <c r="E12" s="2" t="s">
        <v>172</v>
      </c>
      <c r="F12" s="2" t="s">
        <v>84</v>
      </c>
      <c r="G12" s="2"/>
    </row>
    <row r="13" spans="1:7" ht="66" customHeight="1">
      <c r="A13" s="2" t="s">
        <v>765</v>
      </c>
      <c r="B13" s="2" t="s">
        <v>191</v>
      </c>
      <c r="C13" s="2">
        <v>2111</v>
      </c>
      <c r="D13" s="2">
        <v>6500</v>
      </c>
      <c r="E13" s="2" t="s">
        <v>172</v>
      </c>
      <c r="F13" s="2" t="s">
        <v>84</v>
      </c>
      <c r="G13" s="2"/>
    </row>
    <row r="14" spans="1:7" ht="66" customHeight="1">
      <c r="A14" s="2" t="s">
        <v>765</v>
      </c>
      <c r="B14" s="2" t="s">
        <v>191</v>
      </c>
      <c r="C14" s="2">
        <v>2111</v>
      </c>
      <c r="D14" s="2">
        <v>6500</v>
      </c>
      <c r="E14" s="2" t="s">
        <v>172</v>
      </c>
      <c r="F14" s="2" t="s">
        <v>84</v>
      </c>
      <c r="G14" s="2"/>
    </row>
    <row r="15" spans="1:7" ht="66" customHeight="1">
      <c r="A15" s="2" t="s">
        <v>765</v>
      </c>
      <c r="B15" s="2" t="s">
        <v>191</v>
      </c>
      <c r="C15" s="2">
        <v>2111</v>
      </c>
      <c r="D15" s="2">
        <v>6500</v>
      </c>
      <c r="E15" s="2" t="s">
        <v>172</v>
      </c>
      <c r="F15" s="2" t="s">
        <v>84</v>
      </c>
      <c r="G15" s="2"/>
    </row>
    <row r="16" spans="1:7" ht="66" customHeight="1">
      <c r="A16" s="2" t="s">
        <v>765</v>
      </c>
      <c r="B16" s="2" t="s">
        <v>191</v>
      </c>
      <c r="C16" s="2">
        <v>2111</v>
      </c>
      <c r="D16" s="2">
        <v>6500</v>
      </c>
      <c r="E16" s="2" t="s">
        <v>172</v>
      </c>
      <c r="F16" s="2" t="s">
        <v>84</v>
      </c>
      <c r="G16" s="2"/>
    </row>
    <row r="17" spans="1:7" ht="101.25" customHeight="1">
      <c r="A17" s="2" t="s">
        <v>301</v>
      </c>
      <c r="B17" s="2" t="s">
        <v>280</v>
      </c>
      <c r="C17" s="2">
        <v>2111</v>
      </c>
      <c r="D17" s="2"/>
      <c r="E17" s="2" t="s">
        <v>172</v>
      </c>
      <c r="F17" s="2" t="s">
        <v>94</v>
      </c>
      <c r="G17" s="2"/>
    </row>
    <row r="18" spans="1:7" ht="101.25" customHeight="1">
      <c r="A18" s="2" t="s">
        <v>302</v>
      </c>
      <c r="B18" s="2" t="s">
        <v>280</v>
      </c>
      <c r="C18" s="2">
        <v>2111</v>
      </c>
      <c r="D18" s="2"/>
      <c r="E18" s="2" t="s">
        <v>172</v>
      </c>
      <c r="F18" s="2" t="s">
        <v>94</v>
      </c>
      <c r="G18" s="2"/>
    </row>
    <row r="19" spans="1:7" ht="101.25" customHeight="1">
      <c r="A19" s="2" t="s">
        <v>568</v>
      </c>
      <c r="B19" s="2" t="s">
        <v>567</v>
      </c>
      <c r="C19" s="2">
        <v>2111</v>
      </c>
      <c r="D19" s="2"/>
      <c r="E19" s="2" t="s">
        <v>172</v>
      </c>
      <c r="F19" s="2" t="s">
        <v>216</v>
      </c>
      <c r="G19" s="2"/>
    </row>
    <row r="20" spans="1:7" ht="101.25" customHeight="1">
      <c r="A20" s="2" t="s">
        <v>568</v>
      </c>
      <c r="B20" s="2" t="s">
        <v>567</v>
      </c>
      <c r="C20" s="2">
        <v>2111</v>
      </c>
      <c r="D20" s="2"/>
      <c r="E20" s="2" t="s">
        <v>172</v>
      </c>
      <c r="F20" s="2" t="s">
        <v>231</v>
      </c>
      <c r="G20" s="2"/>
    </row>
    <row r="21" spans="1:7" ht="101.25" customHeight="1">
      <c r="A21" s="2" t="s">
        <v>569</v>
      </c>
      <c r="B21" s="2" t="s">
        <v>567</v>
      </c>
      <c r="C21" s="2">
        <v>2111</v>
      </c>
      <c r="D21" s="2"/>
      <c r="E21" s="2" t="s">
        <v>172</v>
      </c>
      <c r="F21" s="2" t="s">
        <v>216</v>
      </c>
      <c r="G21" s="2"/>
    </row>
    <row r="22" spans="1:7" ht="101.25" customHeight="1">
      <c r="A22" s="2" t="s">
        <v>811</v>
      </c>
      <c r="B22" s="2" t="s">
        <v>192</v>
      </c>
      <c r="C22" s="2">
        <v>2111</v>
      </c>
      <c r="D22" s="2">
        <v>8000</v>
      </c>
      <c r="E22" s="2" t="s">
        <v>172</v>
      </c>
      <c r="F22" s="2" t="s">
        <v>83</v>
      </c>
      <c r="G22" s="2"/>
    </row>
    <row r="23" spans="1:7" ht="101.25" customHeight="1">
      <c r="A23" s="2" t="s">
        <v>376</v>
      </c>
      <c r="B23" s="2" t="s">
        <v>469</v>
      </c>
      <c r="C23" s="2">
        <v>2111</v>
      </c>
      <c r="D23" s="2"/>
      <c r="E23" s="2" t="s">
        <v>172</v>
      </c>
      <c r="F23" s="2" t="s">
        <v>99</v>
      </c>
      <c r="G23" s="2"/>
    </row>
    <row r="24" spans="1:7" ht="101.25" customHeight="1">
      <c r="A24" s="2" t="s">
        <v>376</v>
      </c>
      <c r="B24" s="2" t="s">
        <v>469</v>
      </c>
      <c r="C24" s="2">
        <v>2240</v>
      </c>
      <c r="D24" s="2"/>
      <c r="E24" s="2" t="s">
        <v>172</v>
      </c>
      <c r="F24" s="2" t="s">
        <v>178</v>
      </c>
      <c r="G24" s="2"/>
    </row>
    <row r="25" spans="1:7" ht="101.25" customHeight="1">
      <c r="A25" s="2" t="s">
        <v>376</v>
      </c>
      <c r="B25" s="2" t="s">
        <v>469</v>
      </c>
      <c r="C25" s="2">
        <v>2240</v>
      </c>
      <c r="D25" s="2"/>
      <c r="E25" s="2" t="s">
        <v>172</v>
      </c>
      <c r="F25" s="2" t="s">
        <v>212</v>
      </c>
      <c r="G25" s="2"/>
    </row>
    <row r="26" spans="1:7" ht="101.25" customHeight="1">
      <c r="A26" s="2" t="s">
        <v>354</v>
      </c>
      <c r="B26" s="2" t="s">
        <v>215</v>
      </c>
      <c r="C26" s="2">
        <v>2111</v>
      </c>
      <c r="D26" s="2"/>
      <c r="E26" s="2" t="s">
        <v>172</v>
      </c>
      <c r="F26" s="2" t="s">
        <v>99</v>
      </c>
      <c r="G26" s="2"/>
    </row>
    <row r="27" spans="1:7" ht="101.25" customHeight="1">
      <c r="A27" s="2" t="s">
        <v>333</v>
      </c>
      <c r="B27" s="2" t="s">
        <v>215</v>
      </c>
      <c r="C27" s="2">
        <v>2111</v>
      </c>
      <c r="D27" s="2">
        <v>19500</v>
      </c>
      <c r="E27" s="2" t="s">
        <v>172</v>
      </c>
      <c r="F27" s="2" t="s">
        <v>94</v>
      </c>
      <c r="G27" s="2"/>
    </row>
    <row r="28" spans="1:7" ht="101.25" customHeight="1">
      <c r="A28" s="2" t="s">
        <v>333</v>
      </c>
      <c r="B28" s="2" t="s">
        <v>215</v>
      </c>
      <c r="C28" s="2">
        <v>2111</v>
      </c>
      <c r="D28" s="2">
        <v>19500</v>
      </c>
      <c r="E28" s="2" t="s">
        <v>172</v>
      </c>
      <c r="F28" s="2" t="s">
        <v>100</v>
      </c>
      <c r="G28" s="2"/>
    </row>
    <row r="29" spans="1:7" ht="101.25" customHeight="1">
      <c r="A29" s="2" t="s">
        <v>333</v>
      </c>
      <c r="B29" s="2" t="s">
        <v>215</v>
      </c>
      <c r="C29" s="2">
        <v>2111</v>
      </c>
      <c r="D29" s="2"/>
      <c r="E29" s="2" t="s">
        <v>172</v>
      </c>
      <c r="F29" s="2" t="s">
        <v>84</v>
      </c>
      <c r="G29" s="2"/>
    </row>
    <row r="30" spans="1:7" ht="101.25" customHeight="1">
      <c r="A30" s="2" t="s">
        <v>333</v>
      </c>
      <c r="B30" s="2" t="s">
        <v>215</v>
      </c>
      <c r="C30" s="2">
        <v>2111</v>
      </c>
      <c r="D30" s="2"/>
      <c r="E30" s="2" t="s">
        <v>172</v>
      </c>
      <c r="F30" s="2" t="s">
        <v>100</v>
      </c>
      <c r="G30" s="2"/>
    </row>
    <row r="31" spans="1:7" ht="101.25" customHeight="1">
      <c r="A31" s="2" t="s">
        <v>496</v>
      </c>
      <c r="B31" s="2" t="s">
        <v>215</v>
      </c>
      <c r="C31" s="2">
        <v>2111</v>
      </c>
      <c r="D31" s="2"/>
      <c r="E31" s="2" t="s">
        <v>172</v>
      </c>
      <c r="F31" s="2" t="s">
        <v>83</v>
      </c>
      <c r="G31" s="2"/>
    </row>
    <row r="32" spans="1:7" ht="101.25" customHeight="1">
      <c r="A32" s="2" t="s">
        <v>496</v>
      </c>
      <c r="B32" s="2" t="s">
        <v>215</v>
      </c>
      <c r="C32" s="2">
        <v>2111</v>
      </c>
      <c r="D32" s="2"/>
      <c r="E32" s="2" t="s">
        <v>172</v>
      </c>
      <c r="F32" s="2" t="s">
        <v>212</v>
      </c>
      <c r="G32" s="2"/>
    </row>
    <row r="33" spans="1:7" ht="101.25" customHeight="1">
      <c r="A33" s="2" t="s">
        <v>496</v>
      </c>
      <c r="B33" s="2" t="s">
        <v>215</v>
      </c>
      <c r="C33" s="2">
        <v>2111</v>
      </c>
      <c r="D33" s="2"/>
      <c r="E33" s="2" t="s">
        <v>172</v>
      </c>
      <c r="F33" s="2" t="s">
        <v>216</v>
      </c>
      <c r="G33" s="2"/>
    </row>
    <row r="34" spans="1:7" ht="101.25" customHeight="1">
      <c r="A34" s="2" t="s">
        <v>496</v>
      </c>
      <c r="B34" s="2" t="s">
        <v>215</v>
      </c>
      <c r="C34" s="2">
        <v>2111</v>
      </c>
      <c r="D34" s="2"/>
      <c r="E34" s="2" t="s">
        <v>172</v>
      </c>
      <c r="F34" s="2" t="s">
        <v>295</v>
      </c>
      <c r="G34" s="2"/>
    </row>
    <row r="35" spans="1:7" ht="101.25" customHeight="1">
      <c r="A35" s="2" t="s">
        <v>431</v>
      </c>
      <c r="B35" s="2" t="s">
        <v>432</v>
      </c>
      <c r="C35" s="2">
        <v>2111</v>
      </c>
      <c r="D35" s="2"/>
      <c r="E35" s="2" t="s">
        <v>172</v>
      </c>
      <c r="F35" s="2" t="s">
        <v>100</v>
      </c>
      <c r="G35" s="2"/>
    </row>
    <row r="36" spans="1:7" ht="101.25" customHeight="1">
      <c r="A36" s="2" t="s">
        <v>193</v>
      </c>
      <c r="B36" s="2" t="s">
        <v>192</v>
      </c>
      <c r="C36" s="2">
        <v>2111</v>
      </c>
      <c r="D36" s="2"/>
      <c r="E36" s="2" t="s">
        <v>172</v>
      </c>
      <c r="F36" s="2" t="s">
        <v>83</v>
      </c>
      <c r="G36" s="2"/>
    </row>
    <row r="37" spans="1:7" ht="101.25" customHeight="1">
      <c r="A37" s="2" t="s">
        <v>655</v>
      </c>
      <c r="B37" s="2" t="s">
        <v>654</v>
      </c>
      <c r="C37" s="2">
        <v>2111</v>
      </c>
      <c r="D37" s="2"/>
      <c r="E37" s="2" t="s">
        <v>172</v>
      </c>
      <c r="F37" s="2" t="s">
        <v>295</v>
      </c>
      <c r="G37" s="2"/>
    </row>
    <row r="38" spans="1:7" ht="101.25" customHeight="1">
      <c r="A38" s="2" t="s">
        <v>194</v>
      </c>
      <c r="B38" s="2" t="s">
        <v>195</v>
      </c>
      <c r="C38" s="2">
        <v>2111</v>
      </c>
      <c r="D38" s="2"/>
      <c r="E38" s="2" t="s">
        <v>172</v>
      </c>
      <c r="F38" s="2" t="s">
        <v>83</v>
      </c>
      <c r="G38" s="2"/>
    </row>
    <row r="39" spans="1:7" ht="107.25" customHeight="1">
      <c r="A39" s="2" t="s">
        <v>341</v>
      </c>
      <c r="B39" s="2" t="s">
        <v>340</v>
      </c>
      <c r="C39" s="2">
        <v>2210</v>
      </c>
      <c r="D39" s="2"/>
      <c r="E39" s="2" t="s">
        <v>172</v>
      </c>
      <c r="F39" s="2" t="s">
        <v>99</v>
      </c>
      <c r="G39" s="2" t="s">
        <v>342</v>
      </c>
    </row>
    <row r="40" spans="1:7" ht="107.25" customHeight="1">
      <c r="A40" s="2" t="s">
        <v>341</v>
      </c>
      <c r="B40" s="2" t="s">
        <v>340</v>
      </c>
      <c r="C40" s="2">
        <v>2210</v>
      </c>
      <c r="D40" s="2"/>
      <c r="E40" s="2" t="s">
        <v>172</v>
      </c>
      <c r="F40" s="2" t="s">
        <v>99</v>
      </c>
      <c r="G40" s="2" t="s">
        <v>342</v>
      </c>
    </row>
    <row r="41" spans="1:7" ht="107.25" customHeight="1">
      <c r="A41" s="2" t="s">
        <v>341</v>
      </c>
      <c r="B41" s="2" t="s">
        <v>340</v>
      </c>
      <c r="C41" s="2">
        <v>2210</v>
      </c>
      <c r="D41" s="2"/>
      <c r="E41" s="2" t="s">
        <v>172</v>
      </c>
      <c r="F41" s="2" t="s">
        <v>99</v>
      </c>
      <c r="G41" s="2" t="s">
        <v>342</v>
      </c>
    </row>
    <row r="42" spans="1:7" ht="107.25" customHeight="1">
      <c r="A42" s="2" t="s">
        <v>348</v>
      </c>
      <c r="B42" s="2" t="s">
        <v>347</v>
      </c>
      <c r="C42" s="2">
        <v>2210</v>
      </c>
      <c r="D42" s="2"/>
      <c r="E42" s="2" t="s">
        <v>172</v>
      </c>
      <c r="F42" s="2" t="s">
        <v>99</v>
      </c>
      <c r="G42" s="2" t="s">
        <v>349</v>
      </c>
    </row>
    <row r="43" spans="1:7" ht="107.25" customHeight="1">
      <c r="A43" s="2" t="s">
        <v>348</v>
      </c>
      <c r="B43" s="2" t="s">
        <v>347</v>
      </c>
      <c r="C43" s="2">
        <v>2210</v>
      </c>
      <c r="D43" s="2"/>
      <c r="E43" s="2" t="s">
        <v>172</v>
      </c>
      <c r="F43" s="2" t="s">
        <v>231</v>
      </c>
      <c r="G43" s="2" t="s">
        <v>573</v>
      </c>
    </row>
    <row r="44" spans="1:7" ht="107.25" customHeight="1">
      <c r="A44" s="2" t="s">
        <v>456</v>
      </c>
      <c r="B44" s="2" t="s">
        <v>5</v>
      </c>
      <c r="C44" s="2">
        <v>2210</v>
      </c>
      <c r="D44" s="2"/>
      <c r="E44" s="2" t="s">
        <v>172</v>
      </c>
      <c r="F44" s="2" t="s">
        <v>178</v>
      </c>
      <c r="G44" s="2" t="s">
        <v>457</v>
      </c>
    </row>
    <row r="45" spans="1:7" ht="107.25" customHeight="1">
      <c r="A45" s="2" t="s">
        <v>251</v>
      </c>
      <c r="B45" s="2" t="s">
        <v>5</v>
      </c>
      <c r="C45" s="2">
        <v>2210</v>
      </c>
      <c r="D45" s="2"/>
      <c r="E45" s="2" t="s">
        <v>172</v>
      </c>
      <c r="F45" s="2" t="s">
        <v>84</v>
      </c>
      <c r="G45" s="2" t="s">
        <v>399</v>
      </c>
    </row>
    <row r="46" spans="1:7" ht="107.25" customHeight="1">
      <c r="A46" s="2" t="s">
        <v>251</v>
      </c>
      <c r="B46" s="2" t="s">
        <v>5</v>
      </c>
      <c r="C46" s="2">
        <v>2210</v>
      </c>
      <c r="D46" s="2"/>
      <c r="E46" s="2" t="s">
        <v>172</v>
      </c>
      <c r="F46" s="2" t="s">
        <v>216</v>
      </c>
      <c r="G46" s="2" t="s">
        <v>553</v>
      </c>
    </row>
    <row r="47" spans="1:7" ht="110.25" customHeight="1">
      <c r="A47" s="2" t="s">
        <v>336</v>
      </c>
      <c r="B47" s="2" t="s">
        <v>5</v>
      </c>
      <c r="C47" s="2">
        <v>2210</v>
      </c>
      <c r="D47" s="2"/>
      <c r="E47" s="2" t="s">
        <v>172</v>
      </c>
      <c r="F47" s="2" t="s">
        <v>99</v>
      </c>
      <c r="G47" s="2" t="s">
        <v>337</v>
      </c>
    </row>
    <row r="48" spans="1:7" ht="136.5" customHeight="1">
      <c r="A48" s="2" t="s">
        <v>320</v>
      </c>
      <c r="B48" s="2" t="s">
        <v>5</v>
      </c>
      <c r="C48" s="2">
        <v>2210</v>
      </c>
      <c r="D48" s="2">
        <v>1661</v>
      </c>
      <c r="E48" s="2" t="s">
        <v>172</v>
      </c>
      <c r="F48" s="2" t="s">
        <v>99</v>
      </c>
      <c r="G48" s="2" t="s">
        <v>735</v>
      </c>
    </row>
    <row r="49" spans="1:7" ht="136.5" customHeight="1">
      <c r="A49" s="2" t="s">
        <v>320</v>
      </c>
      <c r="B49" s="2" t="s">
        <v>5</v>
      </c>
      <c r="C49" s="2">
        <v>2210</v>
      </c>
      <c r="D49" s="2">
        <v>5908</v>
      </c>
      <c r="E49" s="2" t="s">
        <v>172</v>
      </c>
      <c r="F49" s="2" t="s">
        <v>99</v>
      </c>
      <c r="G49" s="2" t="s">
        <v>749</v>
      </c>
    </row>
    <row r="50" spans="1:7" ht="177.75" customHeight="1">
      <c r="A50" s="2" t="s">
        <v>789</v>
      </c>
      <c r="B50" s="2" t="s">
        <v>5</v>
      </c>
      <c r="C50" s="2">
        <v>2210</v>
      </c>
      <c r="D50" s="2">
        <v>2100</v>
      </c>
      <c r="E50" s="2" t="s">
        <v>172</v>
      </c>
      <c r="F50" s="2" t="s">
        <v>212</v>
      </c>
      <c r="G50" s="2"/>
    </row>
    <row r="51" spans="1:7" ht="177.75" customHeight="1">
      <c r="A51" s="2" t="s">
        <v>789</v>
      </c>
      <c r="B51" s="2" t="s">
        <v>5</v>
      </c>
      <c r="C51" s="2">
        <v>2210</v>
      </c>
      <c r="D51" s="2">
        <v>20000</v>
      </c>
      <c r="E51" s="2" t="s">
        <v>172</v>
      </c>
      <c r="F51" s="2" t="s">
        <v>178</v>
      </c>
      <c r="G51" s="2"/>
    </row>
    <row r="52" spans="1:7" ht="177.75" customHeight="1">
      <c r="A52" s="2" t="s">
        <v>789</v>
      </c>
      <c r="B52" s="2" t="s">
        <v>5</v>
      </c>
      <c r="C52" s="2">
        <v>2210</v>
      </c>
      <c r="D52" s="2">
        <v>9400</v>
      </c>
      <c r="E52" s="2" t="s">
        <v>172</v>
      </c>
      <c r="F52" s="2" t="s">
        <v>212</v>
      </c>
      <c r="G52" s="2"/>
    </row>
    <row r="53" spans="1:7" ht="177.75" customHeight="1">
      <c r="A53" s="2" t="s">
        <v>320</v>
      </c>
      <c r="B53" s="2" t="s">
        <v>5</v>
      </c>
      <c r="C53" s="2">
        <v>2210</v>
      </c>
      <c r="D53" s="2"/>
      <c r="E53" s="2" t="s">
        <v>172</v>
      </c>
      <c r="F53" s="2" t="s">
        <v>231</v>
      </c>
      <c r="G53" s="2" t="s">
        <v>583</v>
      </c>
    </row>
    <row r="54" spans="1:7" ht="143.25" customHeight="1">
      <c r="A54" s="2" t="s">
        <v>320</v>
      </c>
      <c r="B54" s="2" t="s">
        <v>5</v>
      </c>
      <c r="C54" s="2">
        <v>2210</v>
      </c>
      <c r="D54" s="2"/>
      <c r="E54" s="2" t="s">
        <v>172</v>
      </c>
      <c r="F54" s="2" t="s">
        <v>295</v>
      </c>
      <c r="G54" s="2" t="s">
        <v>640</v>
      </c>
    </row>
    <row r="55" spans="1:7" ht="177.75" customHeight="1">
      <c r="A55" s="2" t="s">
        <v>592</v>
      </c>
      <c r="B55" s="2" t="s">
        <v>591</v>
      </c>
      <c r="C55" s="2">
        <v>2210</v>
      </c>
      <c r="D55" s="2"/>
      <c r="E55" s="2" t="s">
        <v>172</v>
      </c>
      <c r="F55" s="2" t="s">
        <v>216</v>
      </c>
      <c r="G55" s="2" t="s">
        <v>593</v>
      </c>
    </row>
    <row r="56" spans="1:7" ht="177.75" customHeight="1">
      <c r="A56" s="2" t="s">
        <v>594</v>
      </c>
      <c r="B56" s="2" t="s">
        <v>595</v>
      </c>
      <c r="C56" s="2">
        <v>2210</v>
      </c>
      <c r="D56" s="2"/>
      <c r="E56" s="2" t="s">
        <v>172</v>
      </c>
      <c r="F56" s="2" t="s">
        <v>295</v>
      </c>
      <c r="G56" s="2" t="s">
        <v>596</v>
      </c>
    </row>
    <row r="57" spans="1:7" ht="177.75" customHeight="1">
      <c r="A57" s="2" t="s">
        <v>594</v>
      </c>
      <c r="B57" s="2" t="s">
        <v>595</v>
      </c>
      <c r="C57" s="2">
        <v>2210</v>
      </c>
      <c r="D57" s="2"/>
      <c r="E57" s="2" t="s">
        <v>172</v>
      </c>
      <c r="F57" s="2" t="s">
        <v>216</v>
      </c>
      <c r="G57" s="2" t="s">
        <v>596</v>
      </c>
    </row>
    <row r="58" spans="1:7" ht="100.5" customHeight="1">
      <c r="A58" s="2" t="s">
        <v>320</v>
      </c>
      <c r="B58" s="2" t="s">
        <v>5</v>
      </c>
      <c r="C58" s="2">
        <v>2210</v>
      </c>
      <c r="D58" s="2"/>
      <c r="E58" s="2" t="s">
        <v>172</v>
      </c>
      <c r="F58" s="2" t="s">
        <v>99</v>
      </c>
      <c r="G58" s="2" t="s">
        <v>339</v>
      </c>
    </row>
    <row r="59" spans="1:7" ht="100.5" customHeight="1">
      <c r="A59" s="2" t="s">
        <v>320</v>
      </c>
      <c r="B59" s="2" t="s">
        <v>5</v>
      </c>
      <c r="C59" s="2">
        <v>2210</v>
      </c>
      <c r="D59" s="2"/>
      <c r="E59" s="2" t="s">
        <v>651</v>
      </c>
      <c r="F59" s="2" t="s">
        <v>295</v>
      </c>
      <c r="G59" s="2" t="s">
        <v>321</v>
      </c>
    </row>
    <row r="60" spans="1:7" ht="100.5" customHeight="1">
      <c r="A60" s="2" t="s">
        <v>320</v>
      </c>
      <c r="B60" s="2" t="s">
        <v>5</v>
      </c>
      <c r="C60" s="2">
        <v>2210</v>
      </c>
      <c r="D60" s="2"/>
      <c r="E60" s="2" t="s">
        <v>172</v>
      </c>
      <c r="F60" s="2" t="s">
        <v>99</v>
      </c>
      <c r="G60" s="2" t="s">
        <v>321</v>
      </c>
    </row>
    <row r="61" spans="1:7" ht="100.5" customHeight="1">
      <c r="A61" s="2" t="s">
        <v>571</v>
      </c>
      <c r="B61" s="2" t="s">
        <v>570</v>
      </c>
      <c r="C61" s="2">
        <v>2210</v>
      </c>
      <c r="D61" s="2"/>
      <c r="E61" s="2" t="s">
        <v>172</v>
      </c>
      <c r="F61" s="2" t="s">
        <v>231</v>
      </c>
      <c r="G61" s="2" t="s">
        <v>572</v>
      </c>
    </row>
    <row r="62" spans="1:7" ht="89.25">
      <c r="A62" s="2" t="s">
        <v>9</v>
      </c>
      <c r="B62" s="2" t="s">
        <v>10</v>
      </c>
      <c r="C62" s="2">
        <v>2210</v>
      </c>
      <c r="D62" s="2">
        <v>24000</v>
      </c>
      <c r="E62" s="2" t="s">
        <v>172</v>
      </c>
      <c r="F62" s="2" t="s">
        <v>100</v>
      </c>
      <c r="G62" s="2"/>
    </row>
    <row r="63" spans="1:7" ht="89.25">
      <c r="A63" s="2" t="s">
        <v>350</v>
      </c>
      <c r="B63" s="2" t="s">
        <v>19</v>
      </c>
      <c r="C63" s="2">
        <v>2210</v>
      </c>
      <c r="D63" s="2">
        <v>755</v>
      </c>
      <c r="E63" s="2" t="s">
        <v>172</v>
      </c>
      <c r="F63" s="2" t="s">
        <v>99</v>
      </c>
      <c r="G63" s="2" t="s">
        <v>733</v>
      </c>
    </row>
    <row r="64" spans="1:7" ht="89.25">
      <c r="A64" s="2" t="s">
        <v>734</v>
      </c>
      <c r="B64" s="2" t="s">
        <v>19</v>
      </c>
      <c r="C64" s="2">
        <v>2210</v>
      </c>
      <c r="D64" s="2">
        <v>430</v>
      </c>
      <c r="E64" s="2" t="s">
        <v>172</v>
      </c>
      <c r="F64" s="2" t="s">
        <v>99</v>
      </c>
      <c r="G64" s="2" t="s">
        <v>733</v>
      </c>
    </row>
    <row r="65" spans="1:7" ht="255">
      <c r="A65" s="2" t="s">
        <v>350</v>
      </c>
      <c r="B65" s="2" t="s">
        <v>19</v>
      </c>
      <c r="C65" s="2">
        <v>2210</v>
      </c>
      <c r="D65" s="2"/>
      <c r="E65" s="2" t="s">
        <v>172</v>
      </c>
      <c r="F65" s="2" t="s">
        <v>99</v>
      </c>
      <c r="G65" s="2" t="s">
        <v>351</v>
      </c>
    </row>
    <row r="66" spans="1:7" ht="89.25">
      <c r="A66" s="2" t="s">
        <v>20</v>
      </c>
      <c r="B66" s="2" t="s">
        <v>21</v>
      </c>
      <c r="C66" s="2">
        <v>2210</v>
      </c>
      <c r="D66" s="2"/>
      <c r="E66" s="2" t="s">
        <v>172</v>
      </c>
      <c r="F66" s="2" t="s">
        <v>99</v>
      </c>
      <c r="G66" s="2" t="s">
        <v>345</v>
      </c>
    </row>
    <row r="67" spans="1:7" ht="89.25">
      <c r="A67" s="2" t="s">
        <v>576</v>
      </c>
      <c r="B67" s="2" t="s">
        <v>21</v>
      </c>
      <c r="C67" s="2">
        <v>2210</v>
      </c>
      <c r="D67" s="2">
        <v>50</v>
      </c>
      <c r="E67" s="2" t="s">
        <v>172</v>
      </c>
      <c r="F67" s="2" t="s">
        <v>231</v>
      </c>
      <c r="G67" s="2" t="s">
        <v>577</v>
      </c>
    </row>
    <row r="68" spans="1:7" ht="115.5" customHeight="1">
      <c r="A68" s="2" t="s">
        <v>344</v>
      </c>
      <c r="B68" s="2" t="s">
        <v>22</v>
      </c>
      <c r="C68" s="2">
        <v>2210</v>
      </c>
      <c r="D68" s="2">
        <v>64</v>
      </c>
      <c r="E68" s="2" t="s">
        <v>172</v>
      </c>
      <c r="F68" s="2" t="s">
        <v>99</v>
      </c>
      <c r="G68" s="2" t="s">
        <v>343</v>
      </c>
    </row>
    <row r="69" spans="1:7" ht="115.5" customHeight="1">
      <c r="A69" s="2" t="s">
        <v>578</v>
      </c>
      <c r="B69" s="2" t="s">
        <v>22</v>
      </c>
      <c r="C69" s="2">
        <v>2210</v>
      </c>
      <c r="D69" s="2"/>
      <c r="E69" s="2" t="s">
        <v>172</v>
      </c>
      <c r="F69" s="2" t="s">
        <v>231</v>
      </c>
      <c r="G69" s="2" t="s">
        <v>579</v>
      </c>
    </row>
    <row r="70" spans="1:7" ht="115.5" customHeight="1">
      <c r="A70" s="2" t="s">
        <v>729</v>
      </c>
      <c r="B70" s="2" t="s">
        <v>730</v>
      </c>
      <c r="C70" s="2">
        <v>2210</v>
      </c>
      <c r="D70" s="2">
        <v>1890</v>
      </c>
      <c r="E70" s="2" t="s">
        <v>172</v>
      </c>
      <c r="F70" s="2" t="s">
        <v>99</v>
      </c>
      <c r="G70" s="2" t="s">
        <v>731</v>
      </c>
    </row>
    <row r="71" spans="1:7" ht="115.5" customHeight="1">
      <c r="A71" s="2" t="s">
        <v>727</v>
      </c>
      <c r="B71" s="2" t="s">
        <v>580</v>
      </c>
      <c r="C71" s="2">
        <v>2210</v>
      </c>
      <c r="D71" s="2">
        <v>116</v>
      </c>
      <c r="E71" s="2" t="s">
        <v>172</v>
      </c>
      <c r="F71" s="2" t="s">
        <v>99</v>
      </c>
      <c r="G71" s="2" t="s">
        <v>728</v>
      </c>
    </row>
    <row r="72" spans="1:7" ht="115.5" customHeight="1">
      <c r="A72" s="2" t="s">
        <v>727</v>
      </c>
      <c r="B72" s="2" t="s">
        <v>580</v>
      </c>
      <c r="C72" s="2">
        <v>2210</v>
      </c>
      <c r="D72" s="2">
        <v>606</v>
      </c>
      <c r="E72" s="2" t="s">
        <v>172</v>
      </c>
      <c r="F72" s="2" t="s">
        <v>99</v>
      </c>
      <c r="G72" s="2" t="s">
        <v>728</v>
      </c>
    </row>
    <row r="73" spans="1:7" ht="115.5" customHeight="1">
      <c r="A73" s="2" t="s">
        <v>773</v>
      </c>
      <c r="B73" s="2" t="s">
        <v>580</v>
      </c>
      <c r="C73" s="2">
        <v>2210</v>
      </c>
      <c r="D73" s="2">
        <v>1306</v>
      </c>
      <c r="E73" s="2" t="s">
        <v>172</v>
      </c>
      <c r="F73" s="2" t="s">
        <v>84</v>
      </c>
      <c r="G73" s="2" t="s">
        <v>728</v>
      </c>
    </row>
    <row r="74" spans="1:7" ht="115.5" customHeight="1">
      <c r="A74" s="2" t="s">
        <v>773</v>
      </c>
      <c r="B74" s="2" t="s">
        <v>580</v>
      </c>
      <c r="C74" s="2">
        <v>2210</v>
      </c>
      <c r="D74" s="2">
        <v>1006</v>
      </c>
      <c r="E74" s="2" t="s">
        <v>172</v>
      </c>
      <c r="F74" s="2" t="s">
        <v>178</v>
      </c>
      <c r="G74" s="2" t="s">
        <v>728</v>
      </c>
    </row>
    <row r="75" spans="1:7" ht="115.5" customHeight="1">
      <c r="A75" s="2" t="s">
        <v>589</v>
      </c>
      <c r="B75" s="2" t="s">
        <v>580</v>
      </c>
      <c r="C75" s="2">
        <v>2210</v>
      </c>
      <c r="D75" s="2"/>
      <c r="E75" s="2" t="s">
        <v>172</v>
      </c>
      <c r="F75" s="2" t="s">
        <v>216</v>
      </c>
      <c r="G75" s="2" t="s">
        <v>590</v>
      </c>
    </row>
    <row r="76" spans="1:7" ht="115.5" customHeight="1">
      <c r="A76" s="2" t="s">
        <v>581</v>
      </c>
      <c r="B76" s="2" t="s">
        <v>580</v>
      </c>
      <c r="C76" s="2">
        <v>2210</v>
      </c>
      <c r="D76" s="2"/>
      <c r="E76" s="2" t="s">
        <v>172</v>
      </c>
      <c r="F76" s="2" t="s">
        <v>231</v>
      </c>
      <c r="G76" s="2" t="s">
        <v>582</v>
      </c>
    </row>
    <row r="77" spans="1:7" ht="126.75" customHeight="1">
      <c r="A77" s="2" t="s">
        <v>636</v>
      </c>
      <c r="B77" s="2" t="s">
        <v>637</v>
      </c>
      <c r="C77" s="2">
        <v>2210</v>
      </c>
      <c r="D77" s="2"/>
      <c r="E77" s="2" t="s">
        <v>172</v>
      </c>
      <c r="F77" s="2" t="s">
        <v>295</v>
      </c>
      <c r="G77" s="2" t="s">
        <v>638</v>
      </c>
    </row>
    <row r="78" spans="1:7" ht="102" customHeight="1">
      <c r="A78" s="2" t="s">
        <v>585</v>
      </c>
      <c r="B78" s="2" t="s">
        <v>584</v>
      </c>
      <c r="C78" s="2">
        <v>2210</v>
      </c>
      <c r="D78" s="2">
        <v>3675</v>
      </c>
      <c r="E78" s="2" t="s">
        <v>172</v>
      </c>
      <c r="F78" s="2" t="s">
        <v>84</v>
      </c>
      <c r="G78" s="2" t="s">
        <v>774</v>
      </c>
    </row>
    <row r="79" spans="1:7" ht="126.75" customHeight="1">
      <c r="A79" s="2" t="s">
        <v>585</v>
      </c>
      <c r="B79" s="2" t="s">
        <v>584</v>
      </c>
      <c r="C79" s="2">
        <v>2210</v>
      </c>
      <c r="D79" s="2"/>
      <c r="E79" s="2" t="s">
        <v>172</v>
      </c>
      <c r="F79" s="2" t="s">
        <v>231</v>
      </c>
      <c r="G79" s="2" t="s">
        <v>586</v>
      </c>
    </row>
    <row r="80" spans="1:7" ht="89.25">
      <c r="A80" s="2" t="s">
        <v>314</v>
      </c>
      <c r="B80" s="2" t="s">
        <v>14</v>
      </c>
      <c r="C80" s="2">
        <v>2210</v>
      </c>
      <c r="D80" s="2">
        <v>110</v>
      </c>
      <c r="E80" s="2" t="s">
        <v>172</v>
      </c>
      <c r="F80" s="2" t="s">
        <v>99</v>
      </c>
      <c r="G80" s="2" t="s">
        <v>313</v>
      </c>
    </row>
    <row r="81" spans="1:7" ht="89.25">
      <c r="A81" s="2" t="s">
        <v>316</v>
      </c>
      <c r="B81" s="2" t="s">
        <v>315</v>
      </c>
      <c r="C81" s="2">
        <v>2210</v>
      </c>
      <c r="D81" s="2"/>
      <c r="E81" s="2" t="s">
        <v>172</v>
      </c>
      <c r="F81" s="2" t="s">
        <v>99</v>
      </c>
      <c r="G81" s="2" t="s">
        <v>346</v>
      </c>
    </row>
    <row r="82" spans="1:7" ht="95.25" customHeight="1">
      <c r="A82" s="25" t="s">
        <v>480</v>
      </c>
      <c r="B82" s="25" t="s">
        <v>479</v>
      </c>
      <c r="C82" s="25">
        <v>2210</v>
      </c>
      <c r="D82" s="25"/>
      <c r="E82" s="25" t="s">
        <v>172</v>
      </c>
      <c r="F82" s="25" t="s">
        <v>83</v>
      </c>
      <c r="G82" s="25" t="s">
        <v>481</v>
      </c>
    </row>
    <row r="83" spans="1:7" s="26" customFormat="1" ht="95.25" customHeight="1">
      <c r="A83" s="2" t="s">
        <v>747</v>
      </c>
      <c r="B83" s="2" t="s">
        <v>479</v>
      </c>
      <c r="C83" s="2">
        <v>2210</v>
      </c>
      <c r="D83" s="2">
        <v>150</v>
      </c>
      <c r="E83" s="2" t="s">
        <v>172</v>
      </c>
      <c r="F83" s="2" t="s">
        <v>84</v>
      </c>
      <c r="G83" s="2"/>
    </row>
    <row r="84" spans="1:7" ht="95.25" customHeight="1">
      <c r="A84" s="27" t="s">
        <v>482</v>
      </c>
      <c r="B84" s="27" t="s">
        <v>483</v>
      </c>
      <c r="C84" s="27">
        <v>2210</v>
      </c>
      <c r="D84" s="27"/>
      <c r="E84" s="27" t="s">
        <v>172</v>
      </c>
      <c r="F84" s="27" t="s">
        <v>83</v>
      </c>
      <c r="G84" s="27" t="s">
        <v>484</v>
      </c>
    </row>
    <row r="85" spans="1:7" ht="102" customHeight="1">
      <c r="A85" s="2" t="s">
        <v>795</v>
      </c>
      <c r="B85" s="2" t="s">
        <v>796</v>
      </c>
      <c r="C85" s="2">
        <v>2210</v>
      </c>
      <c r="D85" s="2">
        <v>1075</v>
      </c>
      <c r="E85" s="2" t="s">
        <v>172</v>
      </c>
      <c r="F85" s="2" t="s">
        <v>178</v>
      </c>
      <c r="G85" s="2"/>
    </row>
    <row r="86" spans="1:7" ht="102" customHeight="1">
      <c r="A86" s="2" t="s">
        <v>232</v>
      </c>
      <c r="B86" s="2" t="s">
        <v>259</v>
      </c>
      <c r="C86" s="2">
        <v>2210</v>
      </c>
      <c r="D86" s="2">
        <v>2720</v>
      </c>
      <c r="E86" s="2" t="s">
        <v>172</v>
      </c>
      <c r="F86" s="2" t="s">
        <v>95</v>
      </c>
      <c r="G86" s="2" t="s">
        <v>678</v>
      </c>
    </row>
    <row r="87" spans="1:7" ht="57" customHeight="1">
      <c r="A87" s="2" t="s">
        <v>124</v>
      </c>
      <c r="B87" s="2" t="s">
        <v>125</v>
      </c>
      <c r="C87" s="2">
        <v>2210</v>
      </c>
      <c r="D87" s="2"/>
      <c r="E87" s="2" t="s">
        <v>32</v>
      </c>
      <c r="F87" s="2" t="s">
        <v>95</v>
      </c>
      <c r="G87" s="2"/>
    </row>
    <row r="88" spans="1:7" ht="135.75" customHeight="1">
      <c r="A88" s="2" t="s">
        <v>714</v>
      </c>
      <c r="B88" s="2" t="s">
        <v>713</v>
      </c>
      <c r="C88" s="2">
        <v>2210</v>
      </c>
      <c r="D88" s="2">
        <v>500</v>
      </c>
      <c r="E88" s="2" t="s">
        <v>172</v>
      </c>
      <c r="F88" s="2" t="s">
        <v>99</v>
      </c>
      <c r="G88" s="2"/>
    </row>
    <row r="89" spans="1:7" ht="135.75" customHeight="1">
      <c r="A89" s="2" t="s">
        <v>714</v>
      </c>
      <c r="B89" s="2" t="s">
        <v>713</v>
      </c>
      <c r="C89" s="2">
        <v>2210</v>
      </c>
      <c r="D89" s="2">
        <v>310</v>
      </c>
      <c r="E89" s="2" t="s">
        <v>172</v>
      </c>
      <c r="F89" s="2" t="s">
        <v>84</v>
      </c>
      <c r="G89" s="2"/>
    </row>
    <row r="90" spans="1:7" ht="135.75" customHeight="1">
      <c r="A90" s="2" t="s">
        <v>723</v>
      </c>
      <c r="B90" s="2" t="s">
        <v>713</v>
      </c>
      <c r="C90" s="2">
        <v>2210</v>
      </c>
      <c r="D90" s="2">
        <v>2500</v>
      </c>
      <c r="E90" s="2" t="s">
        <v>172</v>
      </c>
      <c r="F90" s="2" t="s">
        <v>99</v>
      </c>
      <c r="G90" s="2" t="s">
        <v>724</v>
      </c>
    </row>
    <row r="91" spans="1:7" ht="135.75" customHeight="1">
      <c r="A91" s="2" t="s">
        <v>308</v>
      </c>
      <c r="B91" s="2" t="s">
        <v>309</v>
      </c>
      <c r="C91" s="2">
        <v>2210</v>
      </c>
      <c r="D91" s="2">
        <v>2731</v>
      </c>
      <c r="E91" s="2" t="s">
        <v>172</v>
      </c>
      <c r="F91" s="2" t="s">
        <v>99</v>
      </c>
      <c r="G91" s="2" t="s">
        <v>712</v>
      </c>
    </row>
    <row r="92" spans="1:7" ht="135.75" customHeight="1">
      <c r="A92" s="2" t="s">
        <v>308</v>
      </c>
      <c r="B92" s="2" t="s">
        <v>309</v>
      </c>
      <c r="C92" s="2">
        <v>2210</v>
      </c>
      <c r="D92" s="2">
        <v>1266</v>
      </c>
      <c r="E92" s="2" t="s">
        <v>172</v>
      </c>
      <c r="F92" s="2" t="s">
        <v>84</v>
      </c>
      <c r="G92" s="2" t="s">
        <v>771</v>
      </c>
    </row>
    <row r="93" spans="1:7" ht="111" customHeight="1">
      <c r="A93" s="2" t="s">
        <v>308</v>
      </c>
      <c r="B93" s="2" t="s">
        <v>309</v>
      </c>
      <c r="C93" s="2">
        <v>2210</v>
      </c>
      <c r="D93" s="2">
        <v>2820</v>
      </c>
      <c r="E93" s="2" t="s">
        <v>172</v>
      </c>
      <c r="F93" s="2" t="s">
        <v>100</v>
      </c>
      <c r="G93" s="2"/>
    </row>
    <row r="94" spans="1:7" ht="111" customHeight="1">
      <c r="A94" s="2" t="s">
        <v>663</v>
      </c>
      <c r="B94" s="2" t="s">
        <v>309</v>
      </c>
      <c r="C94" s="2">
        <v>2210</v>
      </c>
      <c r="D94" s="2"/>
      <c r="E94" s="2" t="s">
        <v>172</v>
      </c>
      <c r="F94" s="2" t="s">
        <v>295</v>
      </c>
      <c r="G94" s="2"/>
    </row>
    <row r="95" spans="1:7" ht="111" customHeight="1">
      <c r="A95" s="2" t="s">
        <v>736</v>
      </c>
      <c r="B95" s="2" t="s">
        <v>664</v>
      </c>
      <c r="C95" s="2">
        <v>2210</v>
      </c>
      <c r="D95" s="2">
        <v>4511</v>
      </c>
      <c r="E95" s="2" t="s">
        <v>172</v>
      </c>
      <c r="F95" s="2" t="s">
        <v>99</v>
      </c>
      <c r="G95" s="2" t="s">
        <v>732</v>
      </c>
    </row>
    <row r="96" spans="1:7" ht="111" customHeight="1">
      <c r="A96" s="2" t="s">
        <v>758</v>
      </c>
      <c r="B96" s="2" t="s">
        <v>664</v>
      </c>
      <c r="C96" s="2">
        <v>2210</v>
      </c>
      <c r="D96" s="2">
        <v>1269</v>
      </c>
      <c r="E96" s="2" t="s">
        <v>172</v>
      </c>
      <c r="F96" s="2" t="s">
        <v>84</v>
      </c>
      <c r="G96" s="2"/>
    </row>
    <row r="97" spans="1:7" ht="111" customHeight="1">
      <c r="A97" s="2" t="s">
        <v>788</v>
      </c>
      <c r="B97" s="2" t="s">
        <v>664</v>
      </c>
      <c r="C97" s="2">
        <v>2210</v>
      </c>
      <c r="D97" s="2">
        <f>2000+570</f>
        <v>2570</v>
      </c>
      <c r="E97" s="2" t="s">
        <v>172</v>
      </c>
      <c r="F97" s="2" t="s">
        <v>178</v>
      </c>
      <c r="G97" s="2"/>
    </row>
    <row r="98" spans="1:7" ht="111" customHeight="1">
      <c r="A98" s="2" t="s">
        <v>705</v>
      </c>
      <c r="B98" s="2" t="s">
        <v>664</v>
      </c>
      <c r="C98" s="2">
        <v>2210</v>
      </c>
      <c r="D98" s="2">
        <v>1500</v>
      </c>
      <c r="E98" s="2" t="s">
        <v>172</v>
      </c>
      <c r="F98" s="2" t="s">
        <v>99</v>
      </c>
      <c r="G98" s="2"/>
    </row>
    <row r="99" spans="1:7" ht="111" customHeight="1">
      <c r="A99" s="2" t="s">
        <v>784</v>
      </c>
      <c r="B99" s="2" t="s">
        <v>664</v>
      </c>
      <c r="C99" s="2">
        <v>2210</v>
      </c>
      <c r="D99" s="2">
        <v>1720</v>
      </c>
      <c r="E99" s="2" t="s">
        <v>172</v>
      </c>
      <c r="F99" s="2" t="s">
        <v>100</v>
      </c>
      <c r="G99" s="2"/>
    </row>
    <row r="100" spans="1:7" ht="111" customHeight="1">
      <c r="A100" s="2" t="s">
        <v>665</v>
      </c>
      <c r="B100" s="2" t="s">
        <v>664</v>
      </c>
      <c r="C100" s="2">
        <v>2210</v>
      </c>
      <c r="D100" s="2"/>
      <c r="E100" s="2" t="s">
        <v>172</v>
      </c>
      <c r="F100" s="2" t="s">
        <v>295</v>
      </c>
      <c r="G100" s="2"/>
    </row>
    <row r="101" spans="1:7" ht="111" customHeight="1">
      <c r="A101" s="2" t="s">
        <v>818</v>
      </c>
      <c r="B101" s="2" t="s">
        <v>819</v>
      </c>
      <c r="C101" s="2">
        <v>2210</v>
      </c>
      <c r="D101" s="2">
        <v>1829</v>
      </c>
      <c r="E101" s="2" t="s">
        <v>172</v>
      </c>
      <c r="F101" s="2" t="s">
        <v>212</v>
      </c>
      <c r="G101" s="2"/>
    </row>
    <row r="102" spans="1:7" ht="111" customHeight="1">
      <c r="A102" s="2" t="s">
        <v>820</v>
      </c>
      <c r="B102" s="2" t="s">
        <v>821</v>
      </c>
      <c r="C102" s="2">
        <v>2210</v>
      </c>
      <c r="D102" s="2">
        <v>1698</v>
      </c>
      <c r="E102" s="2" t="s">
        <v>172</v>
      </c>
      <c r="F102" s="2" t="s">
        <v>212</v>
      </c>
      <c r="G102" s="2"/>
    </row>
    <row r="103" spans="1:7" ht="111" customHeight="1">
      <c r="A103" s="2" t="s">
        <v>500</v>
      </c>
      <c r="B103" s="2" t="s">
        <v>254</v>
      </c>
      <c r="C103" s="2">
        <v>2210</v>
      </c>
      <c r="D103" s="2"/>
      <c r="E103" s="2" t="s">
        <v>201</v>
      </c>
      <c r="F103" s="2" t="s">
        <v>83</v>
      </c>
      <c r="G103" s="2" t="s">
        <v>501</v>
      </c>
    </row>
    <row r="104" spans="1:7" ht="333.75" customHeight="1">
      <c r="A104" s="2" t="s">
        <v>500</v>
      </c>
      <c r="B104" s="2" t="s">
        <v>254</v>
      </c>
      <c r="C104" s="2">
        <v>2210</v>
      </c>
      <c r="D104" s="2"/>
      <c r="E104" s="2" t="s">
        <v>172</v>
      </c>
      <c r="F104" s="2" t="s">
        <v>212</v>
      </c>
      <c r="G104" s="2" t="s">
        <v>542</v>
      </c>
    </row>
    <row r="105" spans="1:7" ht="111" customHeight="1">
      <c r="A105" s="2" t="s">
        <v>253</v>
      </c>
      <c r="B105" s="2" t="s">
        <v>254</v>
      </c>
      <c r="C105" s="2">
        <v>2210</v>
      </c>
      <c r="D105" s="2"/>
      <c r="E105" s="2" t="s">
        <v>172</v>
      </c>
      <c r="F105" s="2" t="s">
        <v>231</v>
      </c>
      <c r="G105" s="2" t="s">
        <v>273</v>
      </c>
    </row>
    <row r="106" spans="1:7" ht="111" customHeight="1">
      <c r="A106" s="2" t="s">
        <v>253</v>
      </c>
      <c r="B106" s="2" t="s">
        <v>125</v>
      </c>
      <c r="C106" s="2">
        <v>2210</v>
      </c>
      <c r="D106" s="2"/>
      <c r="E106" s="2" t="s">
        <v>172</v>
      </c>
      <c r="F106" s="2" t="s">
        <v>231</v>
      </c>
      <c r="G106" s="2" t="s">
        <v>252</v>
      </c>
    </row>
    <row r="107" spans="1:7" ht="80.25" customHeight="1">
      <c r="A107" s="2" t="s">
        <v>491</v>
      </c>
      <c r="B107" s="2" t="s">
        <v>122</v>
      </c>
      <c r="C107" s="2">
        <v>2210</v>
      </c>
      <c r="D107" s="2">
        <v>400</v>
      </c>
      <c r="E107" s="2" t="s">
        <v>172</v>
      </c>
      <c r="F107" s="2" t="s">
        <v>99</v>
      </c>
      <c r="G107" s="2" t="s">
        <v>492</v>
      </c>
    </row>
    <row r="108" spans="1:7" ht="80.25" customHeight="1">
      <c r="A108" s="2" t="s">
        <v>491</v>
      </c>
      <c r="B108" s="2" t="s">
        <v>122</v>
      </c>
      <c r="C108" s="2">
        <v>2210</v>
      </c>
      <c r="D108" s="2">
        <v>130</v>
      </c>
      <c r="E108" s="2" t="s">
        <v>172</v>
      </c>
      <c r="F108" s="2" t="s">
        <v>99</v>
      </c>
      <c r="G108" s="2" t="s">
        <v>492</v>
      </c>
    </row>
    <row r="109" spans="1:7" ht="80.25" customHeight="1">
      <c r="A109" s="2" t="s">
        <v>491</v>
      </c>
      <c r="B109" s="2" t="s">
        <v>122</v>
      </c>
      <c r="C109" s="2">
        <v>2210</v>
      </c>
      <c r="D109" s="2">
        <v>120</v>
      </c>
      <c r="E109" s="2" t="s">
        <v>172</v>
      </c>
      <c r="F109" s="2" t="s">
        <v>99</v>
      </c>
      <c r="G109" s="2" t="s">
        <v>492</v>
      </c>
    </row>
    <row r="110" spans="1:7" ht="80.25" customHeight="1">
      <c r="A110" s="2" t="s">
        <v>491</v>
      </c>
      <c r="B110" s="2" t="s">
        <v>122</v>
      </c>
      <c r="C110" s="2">
        <v>2210</v>
      </c>
      <c r="D110" s="2">
        <v>170</v>
      </c>
      <c r="E110" s="2" t="s">
        <v>172</v>
      </c>
      <c r="F110" s="2" t="s">
        <v>84</v>
      </c>
      <c r="G110" s="2"/>
    </row>
    <row r="111" spans="1:7" s="28" customFormat="1" ht="80.25" customHeight="1">
      <c r="A111" s="2" t="s">
        <v>769</v>
      </c>
      <c r="B111" s="2" t="s">
        <v>122</v>
      </c>
      <c r="C111" s="2">
        <v>2210</v>
      </c>
      <c r="D111" s="2">
        <v>192</v>
      </c>
      <c r="E111" s="2" t="s">
        <v>172</v>
      </c>
      <c r="F111" s="2" t="s">
        <v>84</v>
      </c>
      <c r="G111" s="2"/>
    </row>
    <row r="112" spans="1:7" ht="80.25" customHeight="1">
      <c r="A112" s="27" t="s">
        <v>402</v>
      </c>
      <c r="B112" s="27" t="s">
        <v>122</v>
      </c>
      <c r="C112" s="27">
        <v>2210</v>
      </c>
      <c r="D112" s="27"/>
      <c r="E112" s="27" t="s">
        <v>172</v>
      </c>
      <c r="F112" s="27" t="s">
        <v>212</v>
      </c>
      <c r="G112" s="27" t="s">
        <v>513</v>
      </c>
    </row>
    <row r="113" spans="1:7" ht="80.25" customHeight="1">
      <c r="A113" s="2" t="s">
        <v>121</v>
      </c>
      <c r="B113" s="2" t="s">
        <v>122</v>
      </c>
      <c r="C113" s="2">
        <v>2210</v>
      </c>
      <c r="D113" s="2"/>
      <c r="E113" s="2" t="s">
        <v>172</v>
      </c>
      <c r="F113" s="2" t="s">
        <v>95</v>
      </c>
      <c r="G113" s="2" t="s">
        <v>261</v>
      </c>
    </row>
    <row r="114" spans="1:7" ht="97.5" customHeight="1">
      <c r="A114" s="2" t="s">
        <v>400</v>
      </c>
      <c r="B114" s="2" t="s">
        <v>322</v>
      </c>
      <c r="C114" s="2">
        <v>2210</v>
      </c>
      <c r="D114" s="2"/>
      <c r="E114" s="2" t="s">
        <v>172</v>
      </c>
      <c r="F114" s="2" t="s">
        <v>84</v>
      </c>
      <c r="G114" s="2" t="s">
        <v>401</v>
      </c>
    </row>
    <row r="115" spans="1:7" ht="97.5" customHeight="1">
      <c r="A115" s="2" t="s">
        <v>323</v>
      </c>
      <c r="B115" s="2" t="s">
        <v>322</v>
      </c>
      <c r="C115" s="2">
        <v>2210</v>
      </c>
      <c r="D115" s="2"/>
      <c r="E115" s="2" t="s">
        <v>172</v>
      </c>
      <c r="F115" s="2" t="s">
        <v>99</v>
      </c>
      <c r="G115" s="2" t="s">
        <v>324</v>
      </c>
    </row>
    <row r="116" spans="1:7" ht="97.5" customHeight="1">
      <c r="A116" s="2" t="s">
        <v>326</v>
      </c>
      <c r="B116" s="2" t="s">
        <v>325</v>
      </c>
      <c r="C116" s="2">
        <v>2210</v>
      </c>
      <c r="D116" s="2"/>
      <c r="E116" s="2" t="s">
        <v>172</v>
      </c>
      <c r="F116" s="2" t="s">
        <v>99</v>
      </c>
      <c r="G116" s="2" t="s">
        <v>327</v>
      </c>
    </row>
    <row r="117" spans="1:7" ht="89.25">
      <c r="A117" s="2" t="s">
        <v>761</v>
      </c>
      <c r="B117" s="2" t="s">
        <v>11</v>
      </c>
      <c r="C117" s="2">
        <v>2210</v>
      </c>
      <c r="D117" s="2">
        <v>740</v>
      </c>
      <c r="E117" s="2" t="s">
        <v>172</v>
      </c>
      <c r="F117" s="2" t="s">
        <v>84</v>
      </c>
      <c r="G117" s="2"/>
    </row>
    <row r="118" spans="1:7" ht="89.25">
      <c r="A118" s="2" t="s">
        <v>760</v>
      </c>
      <c r="B118" s="2" t="s">
        <v>759</v>
      </c>
      <c r="C118" s="2">
        <v>2210</v>
      </c>
      <c r="D118" s="2">
        <v>1701</v>
      </c>
      <c r="E118" s="2" t="s">
        <v>172</v>
      </c>
      <c r="F118" s="2" t="s">
        <v>84</v>
      </c>
      <c r="G118" s="2"/>
    </row>
    <row r="119" spans="1:7" ht="89.25">
      <c r="A119" s="2" t="s">
        <v>760</v>
      </c>
      <c r="B119" s="2" t="s">
        <v>759</v>
      </c>
      <c r="C119" s="2">
        <v>2210</v>
      </c>
      <c r="D119" s="2">
        <v>645</v>
      </c>
      <c r="E119" s="2" t="s">
        <v>172</v>
      </c>
      <c r="F119" s="2" t="s">
        <v>84</v>
      </c>
      <c r="G119" s="2"/>
    </row>
    <row r="120" spans="1:7" ht="89.25">
      <c r="A120" s="2" t="s">
        <v>779</v>
      </c>
      <c r="B120" s="2" t="s">
        <v>759</v>
      </c>
      <c r="C120" s="2">
        <v>2210</v>
      </c>
      <c r="D120" s="2">
        <v>3120</v>
      </c>
      <c r="E120" s="2" t="s">
        <v>172</v>
      </c>
      <c r="F120" s="2" t="s">
        <v>100</v>
      </c>
      <c r="G120" s="2"/>
    </row>
    <row r="121" spans="1:7" ht="89.25">
      <c r="A121" s="2" t="s">
        <v>762</v>
      </c>
      <c r="B121" s="2" t="s">
        <v>763</v>
      </c>
      <c r="C121" s="2">
        <v>2210</v>
      </c>
      <c r="D121" s="2">
        <v>224</v>
      </c>
      <c r="E121" s="2" t="s">
        <v>172</v>
      </c>
      <c r="F121" s="2" t="s">
        <v>84</v>
      </c>
      <c r="G121" s="2"/>
    </row>
    <row r="122" spans="1:7" ht="120" customHeight="1">
      <c r="A122" s="2" t="s">
        <v>725</v>
      </c>
      <c r="B122" s="2" t="s">
        <v>199</v>
      </c>
      <c r="C122" s="2">
        <v>2210</v>
      </c>
      <c r="D122" s="2">
        <v>200</v>
      </c>
      <c r="E122" s="2" t="s">
        <v>172</v>
      </c>
      <c r="F122" s="2" t="s">
        <v>99</v>
      </c>
      <c r="G122" s="29" t="s">
        <v>726</v>
      </c>
    </row>
    <row r="123" spans="1:7" ht="120" customHeight="1">
      <c r="A123" s="2" t="s">
        <v>772</v>
      </c>
      <c r="B123" s="2" t="s">
        <v>199</v>
      </c>
      <c r="C123" s="2">
        <v>2210</v>
      </c>
      <c r="D123" s="2">
        <v>450</v>
      </c>
      <c r="E123" s="2" t="s">
        <v>172</v>
      </c>
      <c r="F123" s="2" t="s">
        <v>84</v>
      </c>
      <c r="G123" s="2"/>
    </row>
    <row r="124" spans="1:7" ht="120" customHeight="1">
      <c r="A124" s="2" t="s">
        <v>715</v>
      </c>
      <c r="B124" s="2" t="s">
        <v>199</v>
      </c>
      <c r="C124" s="2">
        <v>2210</v>
      </c>
      <c r="D124" s="2">
        <v>665</v>
      </c>
      <c r="E124" s="2" t="s">
        <v>172</v>
      </c>
      <c r="F124" s="2" t="s">
        <v>99</v>
      </c>
      <c r="G124" s="2"/>
    </row>
    <row r="125" spans="1:7" ht="120" customHeight="1">
      <c r="A125" s="2" t="s">
        <v>403</v>
      </c>
      <c r="B125" s="2" t="s">
        <v>199</v>
      </c>
      <c r="C125" s="2">
        <v>2210</v>
      </c>
      <c r="D125" s="2">
        <v>360</v>
      </c>
      <c r="E125" s="2" t="s">
        <v>172</v>
      </c>
      <c r="F125" s="2" t="s">
        <v>99</v>
      </c>
      <c r="G125" s="2" t="s">
        <v>697</v>
      </c>
    </row>
    <row r="126" spans="1:7" ht="120" customHeight="1">
      <c r="A126" s="2" t="s">
        <v>778</v>
      </c>
      <c r="B126" s="2" t="s">
        <v>199</v>
      </c>
      <c r="C126" s="2">
        <v>2210</v>
      </c>
      <c r="D126" s="2">
        <v>600</v>
      </c>
      <c r="E126" s="2" t="s">
        <v>172</v>
      </c>
      <c r="F126" s="2" t="s">
        <v>100</v>
      </c>
      <c r="G126" s="2"/>
    </row>
    <row r="127" spans="1:7" ht="120" customHeight="1">
      <c r="A127" s="2" t="s">
        <v>403</v>
      </c>
      <c r="B127" s="2" t="s">
        <v>199</v>
      </c>
      <c r="C127" s="2">
        <v>2210</v>
      </c>
      <c r="D127" s="2"/>
      <c r="E127" s="2" t="s">
        <v>172</v>
      </c>
      <c r="F127" s="2" t="s">
        <v>84</v>
      </c>
      <c r="G127" s="2" t="s">
        <v>404</v>
      </c>
    </row>
    <row r="128" spans="1:7" ht="120" customHeight="1">
      <c r="A128" s="2" t="s">
        <v>403</v>
      </c>
      <c r="B128" s="2" t="s">
        <v>199</v>
      </c>
      <c r="C128" s="2">
        <v>2210</v>
      </c>
      <c r="D128" s="2"/>
      <c r="E128" s="2" t="s">
        <v>172</v>
      </c>
      <c r="F128" s="2" t="s">
        <v>295</v>
      </c>
      <c r="G128" s="2" t="s">
        <v>639</v>
      </c>
    </row>
    <row r="129" spans="1:7" ht="120" customHeight="1">
      <c r="A129" s="2" t="s">
        <v>770</v>
      </c>
      <c r="B129" s="2" t="s">
        <v>746</v>
      </c>
      <c r="C129" s="2">
        <v>2210</v>
      </c>
      <c r="D129" s="2">
        <v>145</v>
      </c>
      <c r="E129" s="2" t="s">
        <v>172</v>
      </c>
      <c r="F129" s="2" t="s">
        <v>84</v>
      </c>
      <c r="G129" s="2"/>
    </row>
    <row r="130" spans="1:7" ht="120" customHeight="1">
      <c r="A130" s="2" t="s">
        <v>745</v>
      </c>
      <c r="B130" s="2" t="s">
        <v>746</v>
      </c>
      <c r="C130" s="2">
        <v>2210</v>
      </c>
      <c r="D130" s="2">
        <v>649</v>
      </c>
      <c r="E130" s="2" t="s">
        <v>172</v>
      </c>
      <c r="F130" s="2" t="s">
        <v>99</v>
      </c>
      <c r="G130" s="2"/>
    </row>
    <row r="131" spans="1:7" ht="98.25" customHeight="1">
      <c r="A131" s="2" t="s">
        <v>603</v>
      </c>
      <c r="B131" s="2" t="s">
        <v>604</v>
      </c>
      <c r="C131" s="2">
        <v>2210</v>
      </c>
      <c r="D131" s="2"/>
      <c r="E131" s="2" t="s">
        <v>172</v>
      </c>
      <c r="F131" s="2" t="s">
        <v>231</v>
      </c>
      <c r="G131" s="2"/>
    </row>
    <row r="132" spans="1:7" ht="68.25" customHeight="1">
      <c r="A132" s="2" t="s">
        <v>118</v>
      </c>
      <c r="B132" s="2" t="s">
        <v>117</v>
      </c>
      <c r="C132" s="2">
        <v>2210</v>
      </c>
      <c r="D132" s="2"/>
      <c r="E132" s="2" t="s">
        <v>32</v>
      </c>
      <c r="F132" s="2" t="s">
        <v>84</v>
      </c>
      <c r="G132" s="2"/>
    </row>
    <row r="133" spans="1:7" hidden="1">
      <c r="A133" s="2"/>
      <c r="B133" s="2"/>
      <c r="C133" s="2"/>
      <c r="D133" s="2"/>
      <c r="E133" s="2"/>
      <c r="F133" s="2" t="s">
        <v>94</v>
      </c>
      <c r="G133" s="2"/>
    </row>
    <row r="134" spans="1:7" hidden="1">
      <c r="A134" s="2"/>
      <c r="B134" s="2"/>
      <c r="C134" s="2"/>
      <c r="D134" s="2"/>
      <c r="E134" s="2"/>
      <c r="F134" s="2" t="s">
        <v>94</v>
      </c>
      <c r="G134" s="2"/>
    </row>
    <row r="135" spans="1:7" ht="101.25" customHeight="1">
      <c r="A135" s="2" t="s">
        <v>8</v>
      </c>
      <c r="B135" s="2" t="s">
        <v>12</v>
      </c>
      <c r="C135" s="2">
        <v>2210</v>
      </c>
      <c r="D135" s="2"/>
      <c r="E135" s="2" t="s">
        <v>172</v>
      </c>
      <c r="F135" s="2" t="s">
        <v>178</v>
      </c>
      <c r="G135" s="2"/>
    </row>
    <row r="136" spans="1:7" ht="57.75" customHeight="1">
      <c r="A136" s="2" t="s">
        <v>127</v>
      </c>
      <c r="B136" s="2" t="s">
        <v>15</v>
      </c>
      <c r="C136" s="2">
        <v>2210</v>
      </c>
      <c r="D136" s="2"/>
      <c r="E136" s="2" t="s">
        <v>32</v>
      </c>
      <c r="F136" s="2" t="s">
        <v>95</v>
      </c>
      <c r="G136" s="2"/>
    </row>
    <row r="137" spans="1:7" ht="102" customHeight="1">
      <c r="A137" s="2" t="s">
        <v>127</v>
      </c>
      <c r="B137" s="2" t="s">
        <v>15</v>
      </c>
      <c r="C137" s="2">
        <v>2210</v>
      </c>
      <c r="D137" s="2"/>
      <c r="E137" s="2" t="s">
        <v>172</v>
      </c>
      <c r="F137" s="2" t="s">
        <v>178</v>
      </c>
      <c r="G137" s="2"/>
    </row>
    <row r="138" spans="1:7" ht="102" customHeight="1">
      <c r="A138" s="2" t="s">
        <v>331</v>
      </c>
      <c r="B138" s="2" t="s">
        <v>15</v>
      </c>
      <c r="C138" s="2">
        <v>2210</v>
      </c>
      <c r="D138" s="2"/>
      <c r="E138" s="2" t="s">
        <v>172</v>
      </c>
      <c r="F138" s="2" t="s">
        <v>295</v>
      </c>
      <c r="G138" s="2" t="s">
        <v>661</v>
      </c>
    </row>
    <row r="139" spans="1:7" ht="102" customHeight="1">
      <c r="A139" s="2" t="s">
        <v>331</v>
      </c>
      <c r="B139" s="2" t="s">
        <v>15</v>
      </c>
      <c r="C139" s="2">
        <v>2210</v>
      </c>
      <c r="D139" s="2"/>
      <c r="E139" s="2" t="s">
        <v>172</v>
      </c>
      <c r="F139" s="2" t="s">
        <v>100</v>
      </c>
      <c r="G139" s="2" t="s">
        <v>426</v>
      </c>
    </row>
    <row r="140" spans="1:7" ht="102" customHeight="1">
      <c r="A140" s="2" t="s">
        <v>127</v>
      </c>
      <c r="B140" s="2" t="s">
        <v>15</v>
      </c>
      <c r="C140" s="2">
        <v>2210</v>
      </c>
      <c r="D140" s="2"/>
      <c r="E140" s="2" t="s">
        <v>172</v>
      </c>
      <c r="F140" s="2" t="s">
        <v>100</v>
      </c>
      <c r="G140" s="2" t="s">
        <v>425</v>
      </c>
    </row>
    <row r="141" spans="1:7" ht="102" customHeight="1">
      <c r="A141" s="2" t="s">
        <v>387</v>
      </c>
      <c r="B141" s="2" t="s">
        <v>388</v>
      </c>
      <c r="C141" s="2">
        <v>2210</v>
      </c>
      <c r="D141" s="2"/>
      <c r="E141" s="2" t="s">
        <v>172</v>
      </c>
      <c r="F141" s="2" t="s">
        <v>84</v>
      </c>
      <c r="G141" s="2" t="s">
        <v>389</v>
      </c>
    </row>
    <row r="142" spans="1:7" ht="102" customHeight="1">
      <c r="A142" s="2" t="s">
        <v>224</v>
      </c>
      <c r="B142" s="2" t="s">
        <v>180</v>
      </c>
      <c r="C142" s="2">
        <v>2210</v>
      </c>
      <c r="D142" s="2"/>
      <c r="E142" s="2" t="s">
        <v>172</v>
      </c>
      <c r="F142" s="2" t="s">
        <v>178</v>
      </c>
      <c r="G142" s="2" t="s">
        <v>452</v>
      </c>
    </row>
    <row r="143" spans="1:7" ht="102" customHeight="1">
      <c r="A143" s="2" t="s">
        <v>224</v>
      </c>
      <c r="B143" s="2" t="s">
        <v>180</v>
      </c>
      <c r="C143" s="2">
        <v>2210</v>
      </c>
      <c r="D143" s="2">
        <v>1465</v>
      </c>
      <c r="E143" s="2" t="s">
        <v>172</v>
      </c>
      <c r="F143" s="2" t="s">
        <v>100</v>
      </c>
      <c r="G143" s="2"/>
    </row>
    <row r="144" spans="1:7" ht="102" customHeight="1">
      <c r="A144" s="2" t="s">
        <v>224</v>
      </c>
      <c r="B144" s="2" t="s">
        <v>180</v>
      </c>
      <c r="C144" s="2">
        <v>2210</v>
      </c>
      <c r="D144" s="2"/>
      <c r="E144" s="2" t="s">
        <v>172</v>
      </c>
      <c r="F144" s="2" t="s">
        <v>84</v>
      </c>
      <c r="G144" s="2" t="s">
        <v>405</v>
      </c>
    </row>
    <row r="145" spans="1:7" ht="102" customHeight="1">
      <c r="A145" s="2" t="s">
        <v>224</v>
      </c>
      <c r="B145" s="2" t="s">
        <v>180</v>
      </c>
      <c r="C145" s="2">
        <v>2210</v>
      </c>
      <c r="D145" s="2"/>
      <c r="E145" s="2" t="s">
        <v>172</v>
      </c>
      <c r="F145" s="2" t="s">
        <v>84</v>
      </c>
      <c r="G145" s="2" t="s">
        <v>386</v>
      </c>
    </row>
    <row r="146" spans="1:7" ht="144.75" customHeight="1">
      <c r="A146" s="2" t="s">
        <v>606</v>
      </c>
      <c r="B146" s="2" t="s">
        <v>605</v>
      </c>
      <c r="C146" s="2">
        <v>2210</v>
      </c>
      <c r="D146" s="2"/>
      <c r="E146" s="2" t="s">
        <v>172</v>
      </c>
      <c r="F146" s="2" t="s">
        <v>266</v>
      </c>
      <c r="G146" s="2" t="s">
        <v>607</v>
      </c>
    </row>
    <row r="147" spans="1:7" ht="144.75" customHeight="1">
      <c r="A147" s="2" t="s">
        <v>699</v>
      </c>
      <c r="B147" s="2" t="s">
        <v>698</v>
      </c>
      <c r="C147" s="2">
        <v>2210</v>
      </c>
      <c r="D147" s="2">
        <v>4630</v>
      </c>
      <c r="E147" s="2" t="s">
        <v>172</v>
      </c>
      <c r="F147" s="2" t="s">
        <v>99</v>
      </c>
      <c r="G147" s="2" t="s">
        <v>700</v>
      </c>
    </row>
    <row r="148" spans="1:7" ht="144.75" customHeight="1">
      <c r="A148" s="2" t="s">
        <v>230</v>
      </c>
      <c r="B148" s="2" t="s">
        <v>36</v>
      </c>
      <c r="C148" s="2">
        <v>2210</v>
      </c>
      <c r="D148" s="2"/>
      <c r="E148" s="2" t="s">
        <v>172</v>
      </c>
      <c r="F148" s="2" t="s">
        <v>212</v>
      </c>
      <c r="G148" s="2" t="s">
        <v>538</v>
      </c>
    </row>
    <row r="149" spans="1:7" ht="144.75" customHeight="1">
      <c r="A149" s="2" t="s">
        <v>230</v>
      </c>
      <c r="B149" s="2" t="s">
        <v>36</v>
      </c>
      <c r="C149" s="2">
        <v>2210</v>
      </c>
      <c r="D149" s="2">
        <v>260</v>
      </c>
      <c r="E149" s="2" t="s">
        <v>172</v>
      </c>
      <c r="F149" s="2" t="s">
        <v>100</v>
      </c>
      <c r="G149" s="2" t="s">
        <v>783</v>
      </c>
    </row>
    <row r="150" spans="1:7" ht="114.75">
      <c r="A150" s="2" t="s">
        <v>230</v>
      </c>
      <c r="B150" s="2" t="s">
        <v>36</v>
      </c>
      <c r="C150" s="2">
        <v>2210</v>
      </c>
      <c r="D150" s="2"/>
      <c r="E150" s="2" t="s">
        <v>172</v>
      </c>
      <c r="F150" s="2" t="s">
        <v>83</v>
      </c>
      <c r="G150" s="2" t="s">
        <v>499</v>
      </c>
    </row>
    <row r="151" spans="1:7" ht="173.25" customHeight="1">
      <c r="A151" s="2" t="s">
        <v>230</v>
      </c>
      <c r="B151" s="2" t="s">
        <v>36</v>
      </c>
      <c r="C151" s="2">
        <v>2210</v>
      </c>
      <c r="D151" s="2"/>
      <c r="E151" s="2" t="s">
        <v>172</v>
      </c>
      <c r="F151" s="2" t="s">
        <v>99</v>
      </c>
      <c r="G151" s="2" t="s">
        <v>329</v>
      </c>
    </row>
    <row r="152" spans="1:7" ht="173.25" customHeight="1">
      <c r="A152" s="2" t="s">
        <v>230</v>
      </c>
      <c r="B152" s="2" t="s">
        <v>36</v>
      </c>
      <c r="C152" s="2">
        <v>2210</v>
      </c>
      <c r="D152" s="2"/>
      <c r="E152" s="2" t="s">
        <v>172</v>
      </c>
      <c r="F152" s="2" t="s">
        <v>266</v>
      </c>
      <c r="G152" s="2" t="s">
        <v>630</v>
      </c>
    </row>
    <row r="153" spans="1:7" ht="135.75" customHeight="1">
      <c r="A153" s="2" t="s">
        <v>230</v>
      </c>
      <c r="B153" s="2" t="s">
        <v>36</v>
      </c>
      <c r="C153" s="2">
        <v>2210</v>
      </c>
      <c r="D153" s="2">
        <v>109</v>
      </c>
      <c r="E153" s="2" t="s">
        <v>172</v>
      </c>
      <c r="F153" s="2" t="s">
        <v>95</v>
      </c>
      <c r="G153" s="2" t="s">
        <v>680</v>
      </c>
    </row>
    <row r="154" spans="1:7" ht="102" customHeight="1">
      <c r="A154" s="2" t="s">
        <v>230</v>
      </c>
      <c r="B154" s="2" t="s">
        <v>15</v>
      </c>
      <c r="C154" s="2">
        <v>2210</v>
      </c>
      <c r="D154" s="2"/>
      <c r="E154" s="2" t="s">
        <v>172</v>
      </c>
      <c r="F154" s="2" t="s">
        <v>99</v>
      </c>
      <c r="G154" s="2" t="s">
        <v>330</v>
      </c>
    </row>
    <row r="155" spans="1:7" ht="102" customHeight="1">
      <c r="A155" s="2" t="s">
        <v>331</v>
      </c>
      <c r="B155" s="2" t="s">
        <v>15</v>
      </c>
      <c r="C155" s="2">
        <v>2210</v>
      </c>
      <c r="D155" s="2"/>
      <c r="E155" s="2" t="s">
        <v>172</v>
      </c>
      <c r="F155" s="2" t="s">
        <v>99</v>
      </c>
      <c r="G155" s="2" t="s">
        <v>330</v>
      </c>
    </row>
    <row r="156" spans="1:7" ht="102" customHeight="1">
      <c r="A156" s="2" t="s">
        <v>331</v>
      </c>
      <c r="B156" s="2" t="s">
        <v>15</v>
      </c>
      <c r="C156" s="2">
        <v>2210</v>
      </c>
      <c r="D156" s="2"/>
      <c r="E156" s="2" t="s">
        <v>172</v>
      </c>
      <c r="F156" s="2" t="s">
        <v>266</v>
      </c>
      <c r="G156" s="2" t="s">
        <v>330</v>
      </c>
    </row>
    <row r="157" spans="1:7" ht="89.25">
      <c r="A157" s="2" t="s">
        <v>232</v>
      </c>
      <c r="B157" s="2" t="s">
        <v>234</v>
      </c>
      <c r="C157" s="2">
        <v>2210</v>
      </c>
      <c r="D157" s="2"/>
      <c r="E157" s="2" t="s">
        <v>172</v>
      </c>
      <c r="F157" s="2" t="s">
        <v>231</v>
      </c>
      <c r="G157" s="2" t="s">
        <v>233</v>
      </c>
    </row>
    <row r="158" spans="1:7" ht="89.25">
      <c r="A158" s="2" t="s">
        <v>381</v>
      </c>
      <c r="B158" s="2" t="s">
        <v>241</v>
      </c>
      <c r="C158" s="2">
        <v>2210</v>
      </c>
      <c r="D158" s="2"/>
      <c r="E158" s="2" t="s">
        <v>172</v>
      </c>
      <c r="F158" s="2" t="s">
        <v>84</v>
      </c>
      <c r="G158" s="2" t="s">
        <v>382</v>
      </c>
    </row>
    <row r="159" spans="1:7" ht="105.75" customHeight="1">
      <c r="A159" s="2" t="s">
        <v>716</v>
      </c>
      <c r="B159" s="2" t="s">
        <v>242</v>
      </c>
      <c r="C159" s="2">
        <v>2210</v>
      </c>
      <c r="D159" s="2">
        <v>269</v>
      </c>
      <c r="E159" s="2" t="s">
        <v>172</v>
      </c>
      <c r="F159" s="2" t="s">
        <v>99</v>
      </c>
      <c r="G159" s="2" t="s">
        <v>717</v>
      </c>
    </row>
    <row r="160" spans="1:7" ht="105.75" customHeight="1">
      <c r="A160" s="2" t="s">
        <v>748</v>
      </c>
      <c r="B160" s="2" t="s">
        <v>242</v>
      </c>
      <c r="C160" s="2">
        <v>2210</v>
      </c>
      <c r="D160" s="2">
        <v>920</v>
      </c>
      <c r="E160" s="2" t="s">
        <v>172</v>
      </c>
      <c r="F160" s="2" t="s">
        <v>84</v>
      </c>
      <c r="G160" s="2"/>
    </row>
    <row r="161" spans="1:7" ht="111.75" customHeight="1">
      <c r="A161" s="2" t="s">
        <v>243</v>
      </c>
      <c r="B161" s="2" t="s">
        <v>244</v>
      </c>
      <c r="C161" s="2">
        <v>2210</v>
      </c>
      <c r="D161" s="2"/>
      <c r="E161" s="2" t="s">
        <v>172</v>
      </c>
      <c r="F161" s="2" t="s">
        <v>84</v>
      </c>
      <c r="G161" s="2" t="s">
        <v>379</v>
      </c>
    </row>
    <row r="162" spans="1:7" ht="111.75" customHeight="1">
      <c r="A162" s="2" t="s">
        <v>574</v>
      </c>
      <c r="B162" s="2" t="s">
        <v>244</v>
      </c>
      <c r="C162" s="2">
        <v>2210</v>
      </c>
      <c r="D162" s="2"/>
      <c r="E162" s="2" t="s">
        <v>172</v>
      </c>
      <c r="F162" s="2" t="s">
        <v>231</v>
      </c>
      <c r="G162" s="2" t="s">
        <v>575</v>
      </c>
    </row>
    <row r="163" spans="1:7" ht="111.75" customHeight="1">
      <c r="A163" s="2" t="s">
        <v>384</v>
      </c>
      <c r="B163" s="2" t="s">
        <v>383</v>
      </c>
      <c r="C163" s="2">
        <v>2210</v>
      </c>
      <c r="D163" s="2"/>
      <c r="E163" s="2" t="s">
        <v>172</v>
      </c>
      <c r="F163" s="2" t="s">
        <v>84</v>
      </c>
      <c r="G163" s="2" t="s">
        <v>385</v>
      </c>
    </row>
    <row r="164" spans="1:7" ht="89.25">
      <c r="A164" s="2" t="s">
        <v>390</v>
      </c>
      <c r="B164" s="2" t="s">
        <v>245</v>
      </c>
      <c r="C164" s="2">
        <v>2210</v>
      </c>
      <c r="D164" s="2"/>
      <c r="E164" s="2" t="s">
        <v>172</v>
      </c>
      <c r="F164" s="2" t="s">
        <v>84</v>
      </c>
      <c r="G164" s="2" t="s">
        <v>391</v>
      </c>
    </row>
    <row r="165" spans="1:7" ht="89.25">
      <c r="A165" s="2" t="s">
        <v>394</v>
      </c>
      <c r="B165" s="2" t="s">
        <v>393</v>
      </c>
      <c r="C165" s="2">
        <v>2210</v>
      </c>
      <c r="D165" s="2"/>
      <c r="E165" s="2" t="s">
        <v>172</v>
      </c>
      <c r="F165" s="2" t="s">
        <v>84</v>
      </c>
      <c r="G165" s="2" t="s">
        <v>395</v>
      </c>
    </row>
    <row r="166" spans="1:7" ht="89.25">
      <c r="A166" s="2" t="s">
        <v>246</v>
      </c>
      <c r="B166" s="2" t="s">
        <v>199</v>
      </c>
      <c r="C166" s="2">
        <v>2210</v>
      </c>
      <c r="D166" s="2"/>
      <c r="E166" s="2" t="s">
        <v>172</v>
      </c>
      <c r="F166" s="2" t="s">
        <v>231</v>
      </c>
      <c r="G166" s="2" t="s">
        <v>247</v>
      </c>
    </row>
    <row r="167" spans="1:7" ht="382.5">
      <c r="A167" s="2" t="s">
        <v>237</v>
      </c>
      <c r="B167" s="2" t="s">
        <v>238</v>
      </c>
      <c r="C167" s="2">
        <v>2210</v>
      </c>
      <c r="D167" s="2"/>
      <c r="E167" s="2" t="s">
        <v>172</v>
      </c>
      <c r="F167" s="2" t="s">
        <v>231</v>
      </c>
      <c r="G167" s="2" t="s">
        <v>239</v>
      </c>
    </row>
    <row r="168" spans="1:7" ht="89.25">
      <c r="A168" s="2" t="s">
        <v>121</v>
      </c>
      <c r="B168" s="2" t="s">
        <v>122</v>
      </c>
      <c r="C168" s="2">
        <v>2210</v>
      </c>
      <c r="D168" s="2"/>
      <c r="E168" s="2" t="s">
        <v>172</v>
      </c>
      <c r="F168" s="2" t="s">
        <v>231</v>
      </c>
      <c r="G168" s="2" t="s">
        <v>261</v>
      </c>
    </row>
    <row r="169" spans="1:7" ht="78.75" customHeight="1">
      <c r="A169" s="2" t="s">
        <v>299</v>
      </c>
      <c r="B169" s="2" t="s">
        <v>6</v>
      </c>
      <c r="C169" s="2">
        <v>2210</v>
      </c>
      <c r="D169" s="2"/>
      <c r="E169" s="2" t="s">
        <v>201</v>
      </c>
      <c r="F169" s="2" t="s">
        <v>295</v>
      </c>
      <c r="G169" s="2" t="s">
        <v>298</v>
      </c>
    </row>
    <row r="170" spans="1:7" ht="101.25" customHeight="1">
      <c r="A170" s="2" t="s">
        <v>737</v>
      </c>
      <c r="B170" s="2" t="s">
        <v>6</v>
      </c>
      <c r="C170" s="2">
        <v>2210</v>
      </c>
      <c r="D170" s="2">
        <v>14010</v>
      </c>
      <c r="E170" s="2" t="s">
        <v>172</v>
      </c>
      <c r="F170" s="2" t="s">
        <v>99</v>
      </c>
      <c r="G170" s="2" t="s">
        <v>738</v>
      </c>
    </row>
    <row r="171" spans="1:7" ht="123" customHeight="1">
      <c r="A171" s="2" t="s">
        <v>710</v>
      </c>
      <c r="B171" s="2" t="s">
        <v>6</v>
      </c>
      <c r="C171" s="2">
        <v>2210</v>
      </c>
      <c r="D171" s="2">
        <v>47000</v>
      </c>
      <c r="E171" s="2" t="s">
        <v>172</v>
      </c>
      <c r="F171" s="2" t="s">
        <v>99</v>
      </c>
      <c r="G171" s="2" t="s">
        <v>711</v>
      </c>
    </row>
    <row r="172" spans="1:7" ht="115.5" customHeight="1">
      <c r="A172" s="2" t="s">
        <v>177</v>
      </c>
      <c r="B172" s="2" t="s">
        <v>18</v>
      </c>
      <c r="C172" s="2">
        <v>2210</v>
      </c>
      <c r="D172" s="2"/>
      <c r="E172" s="2" t="s">
        <v>172</v>
      </c>
      <c r="F172" s="2" t="s">
        <v>178</v>
      </c>
      <c r="G172" s="2"/>
    </row>
    <row r="173" spans="1:7" ht="115.5" customHeight="1">
      <c r="A173" s="2" t="s">
        <v>177</v>
      </c>
      <c r="B173" s="2" t="s">
        <v>18</v>
      </c>
      <c r="C173" s="2">
        <v>2210</v>
      </c>
      <c r="D173" s="2"/>
      <c r="E173" s="2" t="s">
        <v>172</v>
      </c>
      <c r="F173" s="2" t="s">
        <v>266</v>
      </c>
      <c r="G173" s="2"/>
    </row>
    <row r="174" spans="1:7" ht="115.5" customHeight="1">
      <c r="A174" s="2" t="s">
        <v>658</v>
      </c>
      <c r="B174" s="2" t="s">
        <v>18</v>
      </c>
      <c r="C174" s="2">
        <v>2210</v>
      </c>
      <c r="D174" s="2">
        <v>1830</v>
      </c>
      <c r="E174" s="2" t="s">
        <v>172</v>
      </c>
      <c r="F174" s="2" t="s">
        <v>83</v>
      </c>
      <c r="G174" s="2"/>
    </row>
    <row r="175" spans="1:7" ht="147.75" customHeight="1">
      <c r="A175" s="2" t="s">
        <v>629</v>
      </c>
      <c r="B175" s="2" t="s">
        <v>18</v>
      </c>
      <c r="C175" s="2">
        <v>2210</v>
      </c>
      <c r="D175" s="2"/>
      <c r="E175" s="2" t="s">
        <v>172</v>
      </c>
      <c r="F175" s="2" t="s">
        <v>266</v>
      </c>
      <c r="G175" s="2" t="s">
        <v>450</v>
      </c>
    </row>
    <row r="176" spans="1:7" ht="147.75" customHeight="1">
      <c r="A176" s="2" t="s">
        <v>449</v>
      </c>
      <c r="B176" s="2" t="s">
        <v>18</v>
      </c>
      <c r="C176" s="2">
        <v>2210</v>
      </c>
      <c r="D176" s="2"/>
      <c r="E176" s="2" t="s">
        <v>172</v>
      </c>
      <c r="F176" s="2" t="s">
        <v>178</v>
      </c>
      <c r="G176" s="2" t="s">
        <v>450</v>
      </c>
    </row>
    <row r="177" spans="1:7" ht="114" customHeight="1">
      <c r="A177" s="2" t="s">
        <v>16</v>
      </c>
      <c r="B177" s="2" t="s">
        <v>17</v>
      </c>
      <c r="C177" s="2">
        <v>2210</v>
      </c>
      <c r="D177" s="2">
        <v>1000</v>
      </c>
      <c r="E177" s="2" t="s">
        <v>172</v>
      </c>
      <c r="F177" s="2" t="s">
        <v>84</v>
      </c>
      <c r="G177" s="2"/>
    </row>
    <row r="178" spans="1:7" ht="114" customHeight="1">
      <c r="A178" s="2" t="s">
        <v>16</v>
      </c>
      <c r="B178" s="2" t="s">
        <v>17</v>
      </c>
      <c r="C178" s="2">
        <v>2210</v>
      </c>
      <c r="D178" s="2"/>
      <c r="E178" s="2" t="s">
        <v>172</v>
      </c>
      <c r="F178" s="2" t="s">
        <v>100</v>
      </c>
      <c r="G178" s="2" t="s">
        <v>421</v>
      </c>
    </row>
    <row r="179" spans="1:7" ht="113.25" customHeight="1">
      <c r="A179" s="2" t="s">
        <v>689</v>
      </c>
      <c r="B179" s="2" t="s">
        <v>687</v>
      </c>
      <c r="C179" s="2">
        <v>2210</v>
      </c>
      <c r="D179" s="2">
        <v>3112</v>
      </c>
      <c r="E179" s="2" t="s">
        <v>172</v>
      </c>
      <c r="F179" s="2" t="s">
        <v>99</v>
      </c>
      <c r="G179" s="2" t="s">
        <v>688</v>
      </c>
    </row>
    <row r="180" spans="1:7" ht="113.25" customHeight="1">
      <c r="A180" s="2" t="s">
        <v>707</v>
      </c>
      <c r="B180" s="2" t="s">
        <v>685</v>
      </c>
      <c r="C180" s="2">
        <v>2210</v>
      </c>
      <c r="D180" s="2">
        <v>6000</v>
      </c>
      <c r="E180" s="2" t="s">
        <v>172</v>
      </c>
      <c r="F180" s="2" t="s">
        <v>99</v>
      </c>
      <c r="G180" s="2" t="s">
        <v>706</v>
      </c>
    </row>
    <row r="181" spans="1:7" ht="113.25" customHeight="1">
      <c r="A181" s="2" t="s">
        <v>684</v>
      </c>
      <c r="B181" s="2" t="s">
        <v>685</v>
      </c>
      <c r="C181" s="2">
        <v>2210</v>
      </c>
      <c r="D181" s="2">
        <v>1200</v>
      </c>
      <c r="E181" s="2" t="s">
        <v>172</v>
      </c>
      <c r="F181" s="2" t="s">
        <v>99</v>
      </c>
      <c r="G181" s="2" t="s">
        <v>686</v>
      </c>
    </row>
    <row r="182" spans="1:7" ht="113.25" customHeight="1">
      <c r="A182" s="2" t="s">
        <v>684</v>
      </c>
      <c r="B182" s="2" t="s">
        <v>685</v>
      </c>
      <c r="C182" s="2">
        <v>2210</v>
      </c>
      <c r="D182" s="2">
        <v>1800</v>
      </c>
      <c r="E182" s="2" t="s">
        <v>172</v>
      </c>
      <c r="F182" s="2" t="s">
        <v>100</v>
      </c>
      <c r="G182" s="2"/>
    </row>
    <row r="183" spans="1:7" ht="113.25" customHeight="1">
      <c r="A183" s="2" t="s">
        <v>721</v>
      </c>
      <c r="B183" s="2" t="s">
        <v>685</v>
      </c>
      <c r="C183" s="2">
        <v>2210</v>
      </c>
      <c r="D183" s="2">
        <v>170</v>
      </c>
      <c r="E183" s="2" t="s">
        <v>172</v>
      </c>
      <c r="F183" s="2" t="s">
        <v>99</v>
      </c>
      <c r="G183" s="2" t="s">
        <v>722</v>
      </c>
    </row>
    <row r="184" spans="1:7" ht="111" customHeight="1">
      <c r="A184" s="2" t="s">
        <v>777</v>
      </c>
      <c r="B184" s="2" t="s">
        <v>776</v>
      </c>
      <c r="C184" s="2">
        <v>2210</v>
      </c>
      <c r="D184" s="2">
        <v>1950</v>
      </c>
      <c r="E184" s="2" t="s">
        <v>172</v>
      </c>
      <c r="F184" s="2" t="s">
        <v>100</v>
      </c>
      <c r="G184" s="2"/>
    </row>
    <row r="185" spans="1:7" ht="111" customHeight="1">
      <c r="A185" s="2" t="s">
        <v>692</v>
      </c>
      <c r="B185" s="2" t="s">
        <v>309</v>
      </c>
      <c r="C185" s="2">
        <v>2210</v>
      </c>
      <c r="D185" s="2">
        <v>620</v>
      </c>
      <c r="E185" s="2" t="s">
        <v>172</v>
      </c>
      <c r="F185" s="2" t="s">
        <v>99</v>
      </c>
      <c r="G185" s="2" t="s">
        <v>693</v>
      </c>
    </row>
    <row r="186" spans="1:7" ht="89.25">
      <c r="A186" s="2" t="s">
        <v>694</v>
      </c>
      <c r="B186" s="2" t="s">
        <v>241</v>
      </c>
      <c r="C186" s="2">
        <v>2210</v>
      </c>
      <c r="D186" s="2">
        <v>3900</v>
      </c>
      <c r="E186" s="2" t="s">
        <v>172</v>
      </c>
      <c r="F186" s="2" t="s">
        <v>100</v>
      </c>
      <c r="G186" s="2"/>
    </row>
    <row r="187" spans="1:7" ht="89.25">
      <c r="A187" s="2" t="s">
        <v>694</v>
      </c>
      <c r="B187" s="2" t="s">
        <v>241</v>
      </c>
      <c r="C187" s="2">
        <v>2210</v>
      </c>
      <c r="D187" s="2">
        <v>455</v>
      </c>
      <c r="E187" s="2" t="s">
        <v>172</v>
      </c>
      <c r="F187" s="2" t="s">
        <v>84</v>
      </c>
      <c r="G187" s="2" t="s">
        <v>695</v>
      </c>
    </row>
    <row r="188" spans="1:7" ht="89.25">
      <c r="A188" s="2" t="s">
        <v>694</v>
      </c>
      <c r="B188" s="2" t="s">
        <v>241</v>
      </c>
      <c r="C188" s="2">
        <v>2210</v>
      </c>
      <c r="D188" s="2">
        <v>225</v>
      </c>
      <c r="E188" s="2" t="s">
        <v>172</v>
      </c>
      <c r="F188" s="2" t="s">
        <v>99</v>
      </c>
      <c r="G188" s="2" t="s">
        <v>695</v>
      </c>
    </row>
    <row r="189" spans="1:7" ht="89.25">
      <c r="A189" s="2" t="s">
        <v>694</v>
      </c>
      <c r="B189" s="2" t="s">
        <v>241</v>
      </c>
      <c r="C189" s="2">
        <v>2210</v>
      </c>
      <c r="D189" s="2">
        <v>360</v>
      </c>
      <c r="E189" s="2" t="s">
        <v>172</v>
      </c>
      <c r="F189" s="2" t="s">
        <v>99</v>
      </c>
      <c r="G189" s="2" t="s">
        <v>695</v>
      </c>
    </row>
    <row r="190" spans="1:7" ht="113.25" customHeight="1">
      <c r="A190" s="2" t="s">
        <v>690</v>
      </c>
      <c r="B190" s="2" t="s">
        <v>685</v>
      </c>
      <c r="C190" s="2">
        <v>2210</v>
      </c>
      <c r="D190" s="2">
        <v>1650</v>
      </c>
      <c r="E190" s="2" t="s">
        <v>172</v>
      </c>
      <c r="F190" s="2" t="s">
        <v>99</v>
      </c>
      <c r="G190" s="2" t="s">
        <v>691</v>
      </c>
    </row>
    <row r="191" spans="1:7" ht="113.25" customHeight="1">
      <c r="A191" s="2" t="s">
        <v>683</v>
      </c>
      <c r="B191" s="2" t="s">
        <v>23</v>
      </c>
      <c r="C191" s="2">
        <v>2210</v>
      </c>
      <c r="D191" s="2">
        <v>5950</v>
      </c>
      <c r="E191" s="2" t="s">
        <v>172</v>
      </c>
      <c r="F191" s="2" t="s">
        <v>99</v>
      </c>
      <c r="G191" s="2" t="s">
        <v>682</v>
      </c>
    </row>
    <row r="192" spans="1:7" ht="89.25">
      <c r="A192" s="2" t="s">
        <v>361</v>
      </c>
      <c r="B192" s="2" t="s">
        <v>23</v>
      </c>
      <c r="C192" s="2">
        <v>2210</v>
      </c>
      <c r="D192" s="2">
        <v>515</v>
      </c>
      <c r="E192" s="2" t="s">
        <v>172</v>
      </c>
      <c r="F192" s="2" t="s">
        <v>178</v>
      </c>
      <c r="G192" s="2" t="s">
        <v>362</v>
      </c>
    </row>
    <row r="193" spans="1:31" ht="99" customHeight="1">
      <c r="A193" s="2" t="s">
        <v>750</v>
      </c>
      <c r="B193" s="2" t="s">
        <v>24</v>
      </c>
      <c r="C193" s="2">
        <v>2210</v>
      </c>
      <c r="D193" s="2">
        <v>700</v>
      </c>
      <c r="E193" s="2" t="s">
        <v>172</v>
      </c>
      <c r="F193" s="2" t="s">
        <v>84</v>
      </c>
      <c r="G193" s="2"/>
    </row>
    <row r="194" spans="1:31" ht="99" customHeight="1">
      <c r="A194" s="2" t="s">
        <v>365</v>
      </c>
      <c r="B194" s="2" t="s">
        <v>24</v>
      </c>
      <c r="C194" s="2">
        <v>2210</v>
      </c>
      <c r="D194" s="2"/>
      <c r="E194" s="2" t="s">
        <v>172</v>
      </c>
      <c r="F194" s="2" t="s">
        <v>99</v>
      </c>
      <c r="G194" s="2" t="s">
        <v>366</v>
      </c>
    </row>
    <row r="195" spans="1:31" ht="89.25">
      <c r="A195" s="2" t="s">
        <v>363</v>
      </c>
      <c r="B195" s="2" t="s">
        <v>25</v>
      </c>
      <c r="C195" s="2">
        <v>2210</v>
      </c>
      <c r="D195" s="2">
        <v>821</v>
      </c>
      <c r="E195" s="2" t="s">
        <v>172</v>
      </c>
      <c r="F195" s="2" t="s">
        <v>178</v>
      </c>
      <c r="G195" s="2" t="s">
        <v>364</v>
      </c>
    </row>
    <row r="196" spans="1:31" ht="89.25">
      <c r="A196" s="2" t="s">
        <v>782</v>
      </c>
      <c r="B196" s="2" t="s">
        <v>25</v>
      </c>
      <c r="C196" s="2">
        <v>2210</v>
      </c>
      <c r="D196" s="2">
        <v>180</v>
      </c>
      <c r="E196" s="2" t="s">
        <v>172</v>
      </c>
      <c r="F196" s="2" t="s">
        <v>100</v>
      </c>
      <c r="G196" s="2"/>
    </row>
    <row r="197" spans="1:31" ht="130.5" customHeight="1">
      <c r="A197" s="2" t="s">
        <v>370</v>
      </c>
      <c r="B197" s="2" t="s">
        <v>26</v>
      </c>
      <c r="C197" s="2">
        <v>2210</v>
      </c>
      <c r="D197" s="2"/>
      <c r="E197" s="2" t="s">
        <v>172</v>
      </c>
      <c r="F197" s="2" t="s">
        <v>84</v>
      </c>
      <c r="G197" s="2" t="s">
        <v>392</v>
      </c>
    </row>
    <row r="198" spans="1:31" ht="144" customHeight="1">
      <c r="A198" s="2" t="s">
        <v>370</v>
      </c>
      <c r="B198" s="2" t="s">
        <v>26</v>
      </c>
      <c r="C198" s="2">
        <v>2210</v>
      </c>
      <c r="D198" s="2">
        <v>3000</v>
      </c>
      <c r="E198" s="2" t="s">
        <v>172</v>
      </c>
      <c r="F198" s="2" t="s">
        <v>84</v>
      </c>
      <c r="G198" s="2" t="s">
        <v>751</v>
      </c>
    </row>
    <row r="199" spans="1:31" ht="144" customHeight="1">
      <c r="A199" s="2" t="s">
        <v>370</v>
      </c>
      <c r="B199" s="2" t="s">
        <v>26</v>
      </c>
      <c r="C199" s="2">
        <v>2210</v>
      </c>
      <c r="D199" s="2">
        <v>1125</v>
      </c>
      <c r="E199" s="2" t="s">
        <v>172</v>
      </c>
      <c r="F199" s="2" t="s">
        <v>178</v>
      </c>
      <c r="G199" s="2" t="s">
        <v>751</v>
      </c>
    </row>
    <row r="200" spans="1:31" ht="101.25" customHeight="1">
      <c r="A200" s="2" t="s">
        <v>27</v>
      </c>
      <c r="B200" s="2" t="s">
        <v>28</v>
      </c>
      <c r="C200" s="2">
        <v>2210</v>
      </c>
      <c r="D200" s="2">
        <v>234</v>
      </c>
      <c r="E200" s="2" t="s">
        <v>172</v>
      </c>
      <c r="F200" s="2" t="s">
        <v>178</v>
      </c>
      <c r="G200" s="2" t="s">
        <v>360</v>
      </c>
    </row>
    <row r="201" spans="1:31" ht="101.25" customHeight="1">
      <c r="A201" s="2" t="s">
        <v>357</v>
      </c>
      <c r="B201" s="2" t="s">
        <v>359</v>
      </c>
      <c r="C201" s="2">
        <v>2210</v>
      </c>
      <c r="D201" s="2"/>
      <c r="E201" s="2" t="s">
        <v>172</v>
      </c>
      <c r="F201" s="2" t="s">
        <v>99</v>
      </c>
      <c r="G201" s="2" t="s">
        <v>358</v>
      </c>
    </row>
    <row r="202" spans="1:31" ht="101.25" customHeight="1">
      <c r="A202" s="2" t="s">
        <v>757</v>
      </c>
      <c r="B202" s="2" t="s">
        <v>764</v>
      </c>
      <c r="C202" s="2">
        <v>2210</v>
      </c>
      <c r="D202" s="2">
        <v>290</v>
      </c>
      <c r="E202" s="2" t="s">
        <v>172</v>
      </c>
      <c r="F202" s="2" t="s">
        <v>84</v>
      </c>
      <c r="G202" s="2"/>
    </row>
    <row r="203" spans="1:31" ht="101.25" customHeight="1">
      <c r="A203" s="2" t="s">
        <v>757</v>
      </c>
      <c r="B203" s="2" t="s">
        <v>764</v>
      </c>
      <c r="C203" s="2">
        <v>2210</v>
      </c>
      <c r="D203" s="2">
        <f>300+400</f>
        <v>700</v>
      </c>
      <c r="E203" s="2" t="s">
        <v>172</v>
      </c>
      <c r="F203" s="2" t="s">
        <v>100</v>
      </c>
      <c r="G203" s="2"/>
    </row>
    <row r="204" spans="1:31" ht="51">
      <c r="A204" s="2" t="s">
        <v>114</v>
      </c>
      <c r="B204" s="2" t="s">
        <v>115</v>
      </c>
      <c r="C204" s="2">
        <v>2210</v>
      </c>
      <c r="D204" s="2"/>
      <c r="E204" s="2" t="s">
        <v>32</v>
      </c>
      <c r="F204" s="2" t="s">
        <v>99</v>
      </c>
      <c r="G204" s="2"/>
    </row>
    <row r="205" spans="1:31" ht="105.75" customHeight="1">
      <c r="A205" s="2" t="s">
        <v>504</v>
      </c>
      <c r="B205" s="2" t="s">
        <v>29</v>
      </c>
      <c r="C205" s="2">
        <v>2210</v>
      </c>
      <c r="D205" s="2"/>
      <c r="E205" s="2" t="s">
        <v>172</v>
      </c>
      <c r="F205" s="2" t="s">
        <v>212</v>
      </c>
      <c r="G205" s="2" t="s">
        <v>503</v>
      </c>
    </row>
    <row r="206" spans="1:31" ht="105.75" customHeight="1">
      <c r="A206" s="2" t="s">
        <v>507</v>
      </c>
      <c r="B206" s="2" t="s">
        <v>505</v>
      </c>
      <c r="C206" s="2">
        <v>2210</v>
      </c>
      <c r="D206" s="2"/>
      <c r="E206" s="2" t="s">
        <v>172</v>
      </c>
      <c r="F206" s="2" t="s">
        <v>212</v>
      </c>
      <c r="G206" s="2" t="s">
        <v>506</v>
      </c>
    </row>
    <row r="207" spans="1:31" ht="51.75" customHeight="1">
      <c r="A207" s="2" t="s">
        <v>123</v>
      </c>
      <c r="B207" s="2" t="s">
        <v>29</v>
      </c>
      <c r="C207" s="2">
        <v>2210</v>
      </c>
      <c r="D207" s="2"/>
      <c r="E207" s="2" t="s">
        <v>32</v>
      </c>
      <c r="F207" s="2" t="s">
        <v>95</v>
      </c>
      <c r="G207" s="2"/>
    </row>
    <row r="208" spans="1:31" ht="162.75" customHeight="1">
      <c r="A208" s="2" t="s">
        <v>271</v>
      </c>
      <c r="B208" s="2" t="s">
        <v>30</v>
      </c>
      <c r="C208" s="2">
        <v>2210</v>
      </c>
      <c r="D208" s="2"/>
      <c r="E208" s="2" t="s">
        <v>172</v>
      </c>
      <c r="F208" s="2" t="s">
        <v>231</v>
      </c>
      <c r="G208" s="27" t="s">
        <v>600</v>
      </c>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row>
    <row r="209" spans="1:31" ht="95.25" customHeight="1">
      <c r="A209" s="2" t="s">
        <v>271</v>
      </c>
      <c r="B209" s="2" t="s">
        <v>30</v>
      </c>
      <c r="C209" s="2">
        <v>2210</v>
      </c>
      <c r="D209" s="2"/>
      <c r="E209" s="2" t="s">
        <v>172</v>
      </c>
      <c r="F209" s="2" t="s">
        <v>178</v>
      </c>
      <c r="G209" s="27" t="s">
        <v>435</v>
      </c>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row>
    <row r="210" spans="1:31" ht="95.25" customHeight="1">
      <c r="A210" s="2" t="s">
        <v>487</v>
      </c>
      <c r="B210" s="2" t="s">
        <v>488</v>
      </c>
      <c r="C210" s="2">
        <v>2210</v>
      </c>
      <c r="D210" s="2"/>
      <c r="E210" s="2" t="s">
        <v>172</v>
      </c>
      <c r="F210" s="2" t="s">
        <v>83</v>
      </c>
      <c r="G210" s="27" t="s">
        <v>489</v>
      </c>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row>
    <row r="211" spans="1:31" ht="95.25" customHeight="1">
      <c r="A211" s="2" t="s">
        <v>494</v>
      </c>
      <c r="B211" s="2" t="s">
        <v>493</v>
      </c>
      <c r="C211" s="2">
        <v>2210</v>
      </c>
      <c r="D211" s="2"/>
      <c r="E211" s="2" t="s">
        <v>172</v>
      </c>
      <c r="F211" s="2" t="s">
        <v>83</v>
      </c>
      <c r="G211" s="27" t="s">
        <v>495</v>
      </c>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row>
    <row r="212" spans="1:31" ht="95.25" customHeight="1">
      <c r="A212" s="2" t="s">
        <v>275</v>
      </c>
      <c r="B212" s="2" t="s">
        <v>30</v>
      </c>
      <c r="C212" s="2">
        <v>2210</v>
      </c>
      <c r="D212" s="2"/>
      <c r="E212" s="2" t="s">
        <v>172</v>
      </c>
      <c r="F212" s="2" t="s">
        <v>231</v>
      </c>
      <c r="G212" s="27" t="s">
        <v>276</v>
      </c>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row>
    <row r="213" spans="1:31" ht="89.25">
      <c r="A213" s="2" t="s">
        <v>756</v>
      </c>
      <c r="B213" s="2" t="s">
        <v>755</v>
      </c>
      <c r="C213" s="2">
        <v>2210</v>
      </c>
      <c r="D213" s="2">
        <v>1005</v>
      </c>
      <c r="E213" s="2" t="s">
        <v>172</v>
      </c>
      <c r="F213" s="2" t="s">
        <v>100</v>
      </c>
      <c r="G213" s="27"/>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row>
    <row r="214" spans="1:31" ht="89.25">
      <c r="A214" s="2" t="s">
        <v>756</v>
      </c>
      <c r="B214" s="2" t="s">
        <v>755</v>
      </c>
      <c r="C214" s="2">
        <v>2210</v>
      </c>
      <c r="D214" s="2">
        <v>1483</v>
      </c>
      <c r="E214" s="2" t="s">
        <v>172</v>
      </c>
      <c r="F214" s="2" t="s">
        <v>84</v>
      </c>
      <c r="G214" s="27"/>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row>
    <row r="215" spans="1:31" ht="51">
      <c r="A215" s="2" t="s">
        <v>43</v>
      </c>
      <c r="B215" s="2" t="s">
        <v>30</v>
      </c>
      <c r="C215" s="2">
        <v>2210</v>
      </c>
      <c r="D215" s="2"/>
      <c r="E215" s="2" t="s">
        <v>32</v>
      </c>
      <c r="F215" s="2" t="s">
        <v>95</v>
      </c>
      <c r="G215" s="27"/>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row>
    <row r="216" spans="1:31" ht="51">
      <c r="A216" s="2" t="s">
        <v>67</v>
      </c>
      <c r="B216" s="2" t="s">
        <v>66</v>
      </c>
      <c r="C216" s="2">
        <v>2210</v>
      </c>
      <c r="D216" s="2"/>
      <c r="E216" s="27" t="s">
        <v>32</v>
      </c>
      <c r="F216" s="2" t="s">
        <v>99</v>
      </c>
      <c r="G216" s="2"/>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row>
    <row r="217" spans="1:31" ht="90.75" customHeight="1">
      <c r="A217" s="2" t="s">
        <v>223</v>
      </c>
      <c r="B217" s="2" t="s">
        <v>107</v>
      </c>
      <c r="C217" s="2">
        <v>2210</v>
      </c>
      <c r="D217" s="2"/>
      <c r="E217" s="2" t="s">
        <v>172</v>
      </c>
      <c r="F217" s="2" t="s">
        <v>216</v>
      </c>
      <c r="G217" s="2"/>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row>
    <row r="218" spans="1:31" ht="90.75" customHeight="1">
      <c r="A218" s="2" t="s">
        <v>106</v>
      </c>
      <c r="B218" s="2" t="s">
        <v>107</v>
      </c>
      <c r="C218" s="2">
        <v>2210</v>
      </c>
      <c r="D218" s="2"/>
      <c r="E218" s="2" t="s">
        <v>172</v>
      </c>
      <c r="F218" s="2" t="s">
        <v>83</v>
      </c>
      <c r="G218" s="2"/>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row>
    <row r="219" spans="1:31" ht="90.75" customHeight="1">
      <c r="A219" s="2" t="s">
        <v>196</v>
      </c>
      <c r="B219" s="2" t="s">
        <v>197</v>
      </c>
      <c r="C219" s="2">
        <v>2210</v>
      </c>
      <c r="D219" s="2"/>
      <c r="E219" s="2" t="s">
        <v>172</v>
      </c>
      <c r="F219" s="2" t="s">
        <v>83</v>
      </c>
      <c r="G219" s="2"/>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row>
    <row r="220" spans="1:31" ht="103.5" customHeight="1">
      <c r="A220" s="2" t="s">
        <v>497</v>
      </c>
      <c r="B220" s="2" t="s">
        <v>198</v>
      </c>
      <c r="C220" s="2">
        <v>2210</v>
      </c>
      <c r="D220" s="2"/>
      <c r="E220" s="2" t="s">
        <v>172</v>
      </c>
      <c r="F220" s="2" t="s">
        <v>83</v>
      </c>
      <c r="G220" s="2" t="s">
        <v>498</v>
      </c>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row>
    <row r="221" spans="1:31" ht="103.5" customHeight="1">
      <c r="A221" s="2" t="s">
        <v>557</v>
      </c>
      <c r="B221" s="2" t="s">
        <v>198</v>
      </c>
      <c r="C221" s="2">
        <v>2210</v>
      </c>
      <c r="D221" s="2">
        <v>300</v>
      </c>
      <c r="E221" s="2" t="s">
        <v>172</v>
      </c>
      <c r="F221" s="2" t="s">
        <v>95</v>
      </c>
      <c r="G221" s="2" t="s">
        <v>679</v>
      </c>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row>
    <row r="222" spans="1:31" ht="103.5" customHeight="1">
      <c r="A222" s="2" t="s">
        <v>557</v>
      </c>
      <c r="B222" s="2" t="s">
        <v>198</v>
      </c>
      <c r="C222" s="2">
        <v>2210</v>
      </c>
      <c r="D222" s="2"/>
      <c r="E222" s="2" t="s">
        <v>172</v>
      </c>
      <c r="F222" s="2" t="s">
        <v>216</v>
      </c>
      <c r="G222" s="2" t="s">
        <v>563</v>
      </c>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row>
    <row r="223" spans="1:31" ht="103.5" customHeight="1">
      <c r="A223" s="2" t="s">
        <v>557</v>
      </c>
      <c r="B223" s="2" t="s">
        <v>198</v>
      </c>
      <c r="C223" s="2">
        <v>2210</v>
      </c>
      <c r="D223" s="2"/>
      <c r="E223" s="2" t="s">
        <v>172</v>
      </c>
      <c r="F223" s="2" t="s">
        <v>295</v>
      </c>
      <c r="G223" s="2" t="s">
        <v>662</v>
      </c>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row>
    <row r="224" spans="1:31" ht="110.25" customHeight="1">
      <c r="A224" s="2" t="s">
        <v>374</v>
      </c>
      <c r="B224" s="2" t="s">
        <v>69</v>
      </c>
      <c r="C224" s="2">
        <v>2210</v>
      </c>
      <c r="D224" s="2"/>
      <c r="E224" s="2" t="s">
        <v>172</v>
      </c>
      <c r="F224" s="2" t="s">
        <v>99</v>
      </c>
      <c r="G224" s="2" t="s">
        <v>375</v>
      </c>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row>
    <row r="225" spans="1:31" ht="132" customHeight="1">
      <c r="A225" s="2" t="s">
        <v>703</v>
      </c>
      <c r="B225" s="2" t="s">
        <v>69</v>
      </c>
      <c r="C225" s="2">
        <v>2210</v>
      </c>
      <c r="D225" s="2">
        <v>1485</v>
      </c>
      <c r="E225" s="2" t="s">
        <v>172</v>
      </c>
      <c r="F225" s="2" t="s">
        <v>99</v>
      </c>
      <c r="G225" s="2" t="s">
        <v>704</v>
      </c>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row>
    <row r="226" spans="1:31" ht="50.25" customHeight="1">
      <c r="A226" s="2" t="s">
        <v>70</v>
      </c>
      <c r="B226" s="2" t="s">
        <v>71</v>
      </c>
      <c r="C226" s="2">
        <v>2210</v>
      </c>
      <c r="D226" s="2"/>
      <c r="E226" s="31" t="s">
        <v>32</v>
      </c>
      <c r="F226" s="2" t="s">
        <v>95</v>
      </c>
      <c r="G226" s="2"/>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row>
    <row r="227" spans="1:31" ht="112.5" customHeight="1">
      <c r="A227" s="2" t="s">
        <v>813</v>
      </c>
      <c r="B227" s="2" t="s">
        <v>85</v>
      </c>
      <c r="C227" s="2">
        <v>2210</v>
      </c>
      <c r="D227" s="2">
        <v>10000</v>
      </c>
      <c r="E227" s="2" t="s">
        <v>172</v>
      </c>
      <c r="F227" s="2" t="s">
        <v>212</v>
      </c>
      <c r="G227" s="2"/>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row>
    <row r="228" spans="1:31" ht="112.5" customHeight="1">
      <c r="A228" s="2" t="s">
        <v>813</v>
      </c>
      <c r="B228" s="2" t="s">
        <v>85</v>
      </c>
      <c r="C228" s="2">
        <v>2210</v>
      </c>
      <c r="D228" s="2">
        <v>2500</v>
      </c>
      <c r="E228" s="2" t="s">
        <v>172</v>
      </c>
      <c r="F228" s="2" t="s">
        <v>212</v>
      </c>
      <c r="G228" s="2"/>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row>
    <row r="229" spans="1:31" ht="112.5" customHeight="1">
      <c r="A229" s="2" t="s">
        <v>813</v>
      </c>
      <c r="B229" s="2" t="s">
        <v>85</v>
      </c>
      <c r="C229" s="2">
        <v>2210</v>
      </c>
      <c r="D229" s="2">
        <v>12400</v>
      </c>
      <c r="E229" s="2" t="s">
        <v>172</v>
      </c>
      <c r="F229" s="2" t="s">
        <v>212</v>
      </c>
      <c r="G229" s="2"/>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row>
    <row r="230" spans="1:31" ht="112.5" customHeight="1">
      <c r="A230" s="2" t="s">
        <v>827</v>
      </c>
      <c r="B230" s="2" t="s">
        <v>85</v>
      </c>
      <c r="C230" s="2">
        <v>2210</v>
      </c>
      <c r="D230" s="2">
        <v>7000</v>
      </c>
      <c r="E230" s="2" t="s">
        <v>172</v>
      </c>
      <c r="F230" s="2" t="s">
        <v>216</v>
      </c>
      <c r="G230" s="2"/>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row>
    <row r="231" spans="1:31" ht="112.5" customHeight="1">
      <c r="A231" s="2" t="s">
        <v>766</v>
      </c>
      <c r="B231" s="2" t="s">
        <v>85</v>
      </c>
      <c r="C231" s="2">
        <v>2210</v>
      </c>
      <c r="D231" s="2">
        <v>950</v>
      </c>
      <c r="E231" s="2" t="s">
        <v>172</v>
      </c>
      <c r="F231" s="2" t="s">
        <v>84</v>
      </c>
      <c r="G231" s="2"/>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row>
    <row r="232" spans="1:31" ht="95.25" customHeight="1">
      <c r="A232" s="2" t="s">
        <v>826</v>
      </c>
      <c r="B232" s="2" t="s">
        <v>85</v>
      </c>
      <c r="C232" s="2">
        <v>2210</v>
      </c>
      <c r="D232" s="2">
        <v>800</v>
      </c>
      <c r="E232" s="2" t="s">
        <v>172</v>
      </c>
      <c r="F232" s="2" t="s">
        <v>216</v>
      </c>
      <c r="G232" s="2"/>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row>
    <row r="233" spans="1:31" ht="79.5" customHeight="1">
      <c r="A233" s="2" t="s">
        <v>142</v>
      </c>
      <c r="B233" s="2" t="s">
        <v>143</v>
      </c>
      <c r="C233" s="2">
        <v>2210</v>
      </c>
      <c r="D233" s="2"/>
      <c r="E233" s="31" t="s">
        <v>32</v>
      </c>
      <c r="F233" s="2" t="s">
        <v>99</v>
      </c>
      <c r="G233" s="2"/>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row>
    <row r="234" spans="1:31" ht="79.5" customHeight="1">
      <c r="A234" s="2" t="s">
        <v>144</v>
      </c>
      <c r="B234" s="2" t="s">
        <v>145</v>
      </c>
      <c r="C234" s="2">
        <v>2210</v>
      </c>
      <c r="D234" s="2"/>
      <c r="E234" s="31" t="s">
        <v>32</v>
      </c>
      <c r="F234" s="2" t="s">
        <v>99</v>
      </c>
      <c r="G234" s="2"/>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row>
    <row r="235" spans="1:31" ht="79.5" customHeight="1">
      <c r="A235" s="2" t="s">
        <v>146</v>
      </c>
      <c r="B235" s="2" t="s">
        <v>110</v>
      </c>
      <c r="C235" s="2">
        <v>2210</v>
      </c>
      <c r="D235" s="2"/>
      <c r="E235" s="31" t="s">
        <v>32</v>
      </c>
      <c r="F235" s="2" t="s">
        <v>99</v>
      </c>
      <c r="G235" s="2"/>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row>
    <row r="236" spans="1:31" ht="79.5" customHeight="1">
      <c r="A236" s="2" t="s">
        <v>147</v>
      </c>
      <c r="B236" s="2" t="s">
        <v>148</v>
      </c>
      <c r="C236" s="2">
        <v>2210</v>
      </c>
      <c r="D236" s="2"/>
      <c r="E236" s="31" t="s">
        <v>32</v>
      </c>
      <c r="F236" s="2" t="s">
        <v>99</v>
      </c>
      <c r="G236" s="2"/>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row>
    <row r="237" spans="1:31" ht="96" customHeight="1">
      <c r="A237" s="2" t="s">
        <v>454</v>
      </c>
      <c r="B237" s="2" t="s">
        <v>110</v>
      </c>
      <c r="C237" s="2">
        <v>2210</v>
      </c>
      <c r="D237" s="2"/>
      <c r="E237" s="2" t="s">
        <v>172</v>
      </c>
      <c r="F237" s="2" t="s">
        <v>178</v>
      </c>
      <c r="G237" s="2"/>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row>
    <row r="238" spans="1:31" ht="96" customHeight="1">
      <c r="A238" s="2" t="s">
        <v>455</v>
      </c>
      <c r="B238" s="2" t="s">
        <v>110</v>
      </c>
      <c r="C238" s="2">
        <v>2210</v>
      </c>
      <c r="D238" s="2"/>
      <c r="E238" s="2" t="s">
        <v>172</v>
      </c>
      <c r="F238" s="2" t="s">
        <v>178</v>
      </c>
      <c r="G238" s="2"/>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row>
    <row r="239" spans="1:31" ht="111.75" customHeight="1">
      <c r="A239" s="2" t="s">
        <v>367</v>
      </c>
      <c r="B239" s="2" t="s">
        <v>368</v>
      </c>
      <c r="C239" s="2">
        <v>2210</v>
      </c>
      <c r="D239" s="2">
        <v>49990</v>
      </c>
      <c r="E239" s="2" t="s">
        <v>172</v>
      </c>
      <c r="F239" s="2" t="s">
        <v>83</v>
      </c>
      <c r="G239" s="2" t="s">
        <v>808</v>
      </c>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row>
    <row r="240" spans="1:31" ht="111.75" customHeight="1">
      <c r="A240" s="2" t="s">
        <v>809</v>
      </c>
      <c r="B240" s="2" t="s">
        <v>810</v>
      </c>
      <c r="C240" s="2">
        <v>2210</v>
      </c>
      <c r="D240" s="2">
        <v>44640</v>
      </c>
      <c r="E240" s="2" t="s">
        <v>172</v>
      </c>
      <c r="F240" s="2" t="s">
        <v>83</v>
      </c>
      <c r="G240" s="2"/>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row>
    <row r="241" spans="1:31" ht="111.75" customHeight="1">
      <c r="A241" s="2" t="s">
        <v>240</v>
      </c>
      <c r="B241" s="2" t="s">
        <v>368</v>
      </c>
      <c r="C241" s="2">
        <v>2210</v>
      </c>
      <c r="D241" s="2"/>
      <c r="E241" s="2" t="s">
        <v>172</v>
      </c>
      <c r="F241" s="2" t="s">
        <v>84</v>
      </c>
      <c r="G241" s="2" t="s">
        <v>380</v>
      </c>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row>
    <row r="242" spans="1:31" ht="111.75" customHeight="1">
      <c r="A242" s="2" t="s">
        <v>240</v>
      </c>
      <c r="B242" s="2" t="s">
        <v>368</v>
      </c>
      <c r="C242" s="2">
        <v>2210</v>
      </c>
      <c r="D242" s="2"/>
      <c r="E242" s="2" t="s">
        <v>172</v>
      </c>
      <c r="F242" s="2" t="s">
        <v>84</v>
      </c>
      <c r="G242" s="2" t="s">
        <v>380</v>
      </c>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row>
    <row r="243" spans="1:31" ht="111.75" customHeight="1">
      <c r="A243" s="2" t="s">
        <v>240</v>
      </c>
      <c r="B243" s="2" t="s">
        <v>368</v>
      </c>
      <c r="C243" s="2">
        <v>2210</v>
      </c>
      <c r="D243" s="2"/>
      <c r="E243" s="2" t="s">
        <v>172</v>
      </c>
      <c r="F243" s="2" t="s">
        <v>266</v>
      </c>
      <c r="G243" s="2" t="s">
        <v>611</v>
      </c>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row>
    <row r="244" spans="1:31" ht="135" customHeight="1">
      <c r="A244" s="2" t="s">
        <v>555</v>
      </c>
      <c r="B244" s="2" t="s">
        <v>554</v>
      </c>
      <c r="C244" s="2">
        <v>2210</v>
      </c>
      <c r="D244" s="2"/>
      <c r="E244" s="2" t="s">
        <v>172</v>
      </c>
      <c r="F244" s="2" t="s">
        <v>216</v>
      </c>
      <c r="G244" s="2" t="s">
        <v>556</v>
      </c>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row>
    <row r="245" spans="1:31" ht="104.25" customHeight="1">
      <c r="A245" s="2" t="s">
        <v>158</v>
      </c>
      <c r="B245" s="2" t="s">
        <v>157</v>
      </c>
      <c r="C245" s="2">
        <v>2210</v>
      </c>
      <c r="D245" s="2">
        <v>720</v>
      </c>
      <c r="E245" s="2" t="s">
        <v>172</v>
      </c>
      <c r="F245" s="2" t="s">
        <v>95</v>
      </c>
      <c r="G245" s="2" t="s">
        <v>676</v>
      </c>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row>
    <row r="246" spans="1:31" ht="112.5" customHeight="1">
      <c r="A246" s="2" t="s">
        <v>702</v>
      </c>
      <c r="B246" s="2" t="s">
        <v>157</v>
      </c>
      <c r="C246" s="2">
        <v>2210</v>
      </c>
      <c r="D246" s="2">
        <v>5403</v>
      </c>
      <c r="E246" s="2" t="s">
        <v>172</v>
      </c>
      <c r="F246" s="2" t="s">
        <v>99</v>
      </c>
      <c r="G246" s="2" t="s">
        <v>701</v>
      </c>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row>
    <row r="247" spans="1:31" ht="90.75" customHeight="1">
      <c r="A247" s="2" t="s">
        <v>719</v>
      </c>
      <c r="B247" s="2" t="s">
        <v>718</v>
      </c>
      <c r="C247" s="2">
        <v>2210</v>
      </c>
      <c r="D247" s="2">
        <v>560</v>
      </c>
      <c r="E247" s="2" t="s">
        <v>172</v>
      </c>
      <c r="F247" s="2" t="s">
        <v>99</v>
      </c>
      <c r="G247" s="27" t="s">
        <v>720</v>
      </c>
    </row>
    <row r="248" spans="1:31" ht="90.75" customHeight="1">
      <c r="A248" s="2" t="s">
        <v>708</v>
      </c>
      <c r="B248" s="2" t="s">
        <v>173</v>
      </c>
      <c r="C248" s="2">
        <v>2210</v>
      </c>
      <c r="D248" s="2">
        <v>1170</v>
      </c>
      <c r="E248" s="2" t="s">
        <v>172</v>
      </c>
      <c r="F248" s="2" t="s">
        <v>99</v>
      </c>
      <c r="G248" s="27" t="s">
        <v>709</v>
      </c>
    </row>
    <row r="249" spans="1:31" ht="90.75" customHeight="1">
      <c r="A249" s="2" t="s">
        <v>800</v>
      </c>
      <c r="B249" s="2" t="s">
        <v>801</v>
      </c>
      <c r="C249" s="2">
        <v>2210</v>
      </c>
      <c r="D249" s="2">
        <v>3000</v>
      </c>
      <c r="E249" s="2" t="s">
        <v>172</v>
      </c>
      <c r="F249" s="2" t="s">
        <v>83</v>
      </c>
      <c r="G249" s="27"/>
    </row>
    <row r="250" spans="1:31" ht="77.25" customHeight="1">
      <c r="A250" s="2" t="s">
        <v>171</v>
      </c>
      <c r="B250" s="2" t="s">
        <v>173</v>
      </c>
      <c r="C250" s="2">
        <v>2210</v>
      </c>
      <c r="D250" s="2"/>
      <c r="E250" s="2" t="s">
        <v>172</v>
      </c>
      <c r="F250" s="2" t="s">
        <v>100</v>
      </c>
      <c r="G250" s="27"/>
    </row>
    <row r="251" spans="1:31" ht="96.75" customHeight="1">
      <c r="A251" s="2" t="s">
        <v>127</v>
      </c>
      <c r="B251" s="2" t="s">
        <v>15</v>
      </c>
      <c r="C251" s="2">
        <v>2210</v>
      </c>
      <c r="D251" s="2">
        <v>650</v>
      </c>
      <c r="E251" s="2" t="s">
        <v>172</v>
      </c>
      <c r="F251" s="2" t="s">
        <v>100</v>
      </c>
      <c r="G251" s="2"/>
    </row>
    <row r="252" spans="1:31" ht="96.75" customHeight="1">
      <c r="A252" s="2" t="s">
        <v>127</v>
      </c>
      <c r="B252" s="2" t="s">
        <v>15</v>
      </c>
      <c r="C252" s="2">
        <v>2210</v>
      </c>
      <c r="D252" s="2">
        <v>270</v>
      </c>
      <c r="E252" s="2" t="s">
        <v>172</v>
      </c>
      <c r="F252" s="2" t="s">
        <v>100</v>
      </c>
      <c r="G252" s="2"/>
    </row>
    <row r="253" spans="1:31" ht="96" customHeight="1">
      <c r="A253" s="2" t="s">
        <v>179</v>
      </c>
      <c r="B253" s="2" t="s">
        <v>180</v>
      </c>
      <c r="C253" s="2">
        <v>2210</v>
      </c>
      <c r="D253" s="2"/>
      <c r="E253" s="2" t="s">
        <v>172</v>
      </c>
      <c r="F253" s="2" t="s">
        <v>178</v>
      </c>
      <c r="G253" s="2"/>
    </row>
    <row r="254" spans="1:31" ht="83.25" customHeight="1">
      <c r="A254" s="2" t="s">
        <v>186</v>
      </c>
      <c r="B254" s="2" t="s">
        <v>18</v>
      </c>
      <c r="C254" s="2">
        <v>2210</v>
      </c>
      <c r="D254" s="2"/>
      <c r="E254" s="2" t="s">
        <v>172</v>
      </c>
      <c r="F254" s="2" t="s">
        <v>178</v>
      </c>
      <c r="G254" s="2"/>
    </row>
    <row r="255" spans="1:31" ht="99.75" customHeight="1">
      <c r="A255" s="2" t="s">
        <v>439</v>
      </c>
      <c r="B255" s="2" t="s">
        <v>18</v>
      </c>
      <c r="C255" s="2">
        <v>2210</v>
      </c>
      <c r="D255" s="2"/>
      <c r="E255" s="2" t="s">
        <v>172</v>
      </c>
      <c r="F255" s="2" t="s">
        <v>178</v>
      </c>
      <c r="G255" s="2"/>
    </row>
    <row r="256" spans="1:31" ht="99.75" customHeight="1">
      <c r="A256" s="2" t="s">
        <v>439</v>
      </c>
      <c r="B256" s="2" t="s">
        <v>18</v>
      </c>
      <c r="C256" s="2">
        <v>2210</v>
      </c>
      <c r="D256" s="2"/>
      <c r="E256" s="2" t="s">
        <v>172</v>
      </c>
      <c r="F256" s="2" t="s">
        <v>295</v>
      </c>
      <c r="G256" s="2"/>
    </row>
    <row r="257" spans="1:31" ht="99.75" customHeight="1">
      <c r="A257" s="2" t="s">
        <v>387</v>
      </c>
      <c r="B257" s="2" t="s">
        <v>181</v>
      </c>
      <c r="C257" s="2">
        <v>2210</v>
      </c>
      <c r="D257" s="2"/>
      <c r="E257" s="2" t="s">
        <v>172</v>
      </c>
      <c r="F257" s="2" t="s">
        <v>178</v>
      </c>
      <c r="G257" s="27"/>
    </row>
    <row r="258" spans="1:31" ht="107.25" customHeight="1">
      <c r="A258" s="2" t="s">
        <v>182</v>
      </c>
      <c r="B258" s="2" t="s">
        <v>183</v>
      </c>
      <c r="C258" s="2">
        <v>2210</v>
      </c>
      <c r="D258" s="2"/>
      <c r="E258" s="2" t="s">
        <v>172</v>
      </c>
      <c r="F258" s="2" t="s">
        <v>295</v>
      </c>
      <c r="G258" s="27" t="s">
        <v>641</v>
      </c>
    </row>
    <row r="259" spans="1:31" ht="107.25" customHeight="1">
      <c r="A259" s="2" t="s">
        <v>642</v>
      </c>
      <c r="B259" s="2" t="s">
        <v>643</v>
      </c>
      <c r="C259" s="2">
        <v>2210</v>
      </c>
      <c r="D259" s="2"/>
      <c r="E259" s="2" t="s">
        <v>172</v>
      </c>
      <c r="F259" s="2" t="s">
        <v>295</v>
      </c>
      <c r="G259" s="27"/>
    </row>
    <row r="260" spans="1:31" ht="93.75" customHeight="1">
      <c r="A260" s="2" t="s">
        <v>775</v>
      </c>
      <c r="B260" s="2" t="s">
        <v>467</v>
      </c>
      <c r="C260" s="2">
        <v>2210</v>
      </c>
      <c r="D260" s="2">
        <v>2210</v>
      </c>
      <c r="E260" s="2" t="s">
        <v>172</v>
      </c>
      <c r="F260" s="2" t="s">
        <v>84</v>
      </c>
      <c r="G260" s="27"/>
    </row>
    <row r="261" spans="1:31" ht="93.75" customHeight="1">
      <c r="A261" s="2" t="s">
        <v>468</v>
      </c>
      <c r="B261" s="2" t="s">
        <v>467</v>
      </c>
      <c r="C261" s="2">
        <v>2210</v>
      </c>
      <c r="D261" s="2"/>
      <c r="E261" s="2" t="s">
        <v>172</v>
      </c>
      <c r="F261" s="2" t="s">
        <v>178</v>
      </c>
      <c r="G261" s="27"/>
    </row>
    <row r="262" spans="1:31" s="24" customFormat="1" ht="103.5" customHeight="1">
      <c r="A262" s="25" t="s">
        <v>433</v>
      </c>
      <c r="B262" s="2" t="s">
        <v>116</v>
      </c>
      <c r="C262" s="25">
        <v>2210</v>
      </c>
      <c r="D262" s="25"/>
      <c r="E262" s="2" t="s">
        <v>172</v>
      </c>
      <c r="F262" s="25" t="s">
        <v>178</v>
      </c>
      <c r="G262" s="2" t="s">
        <v>434</v>
      </c>
    </row>
    <row r="263" spans="1:31" s="24" customFormat="1" ht="103.5" customHeight="1">
      <c r="A263" s="25" t="s">
        <v>634</v>
      </c>
      <c r="B263" s="2" t="s">
        <v>437</v>
      </c>
      <c r="C263" s="25">
        <v>2210</v>
      </c>
      <c r="D263" s="25"/>
      <c r="E263" s="2" t="s">
        <v>172</v>
      </c>
      <c r="F263" s="25" t="s">
        <v>295</v>
      </c>
      <c r="G263" s="2" t="s">
        <v>635</v>
      </c>
    </row>
    <row r="264" spans="1:31" s="24" customFormat="1" ht="103.5" customHeight="1">
      <c r="A264" s="25" t="s">
        <v>609</v>
      </c>
      <c r="B264" s="2" t="s">
        <v>437</v>
      </c>
      <c r="C264" s="25">
        <v>2210</v>
      </c>
      <c r="D264" s="25"/>
      <c r="E264" s="2" t="s">
        <v>172</v>
      </c>
      <c r="F264" s="25" t="s">
        <v>266</v>
      </c>
      <c r="G264" s="2" t="s">
        <v>610</v>
      </c>
    </row>
    <row r="265" spans="1:31" s="24" customFormat="1" ht="103.5" customHeight="1">
      <c r="A265" s="25" t="s">
        <v>436</v>
      </c>
      <c r="B265" s="2" t="s">
        <v>437</v>
      </c>
      <c r="C265" s="25">
        <v>2210</v>
      </c>
      <c r="D265" s="25"/>
      <c r="E265" s="2" t="s">
        <v>172</v>
      </c>
      <c r="F265" s="25" t="s">
        <v>178</v>
      </c>
      <c r="G265" s="2" t="s">
        <v>438</v>
      </c>
    </row>
    <row r="266" spans="1:31" ht="113.25" customHeight="1">
      <c r="A266" s="2" t="s">
        <v>514</v>
      </c>
      <c r="B266" s="2" t="s">
        <v>254</v>
      </c>
      <c r="C266" s="2">
        <v>2210</v>
      </c>
      <c r="D266" s="2"/>
      <c r="E266" s="2" t="s">
        <v>172</v>
      </c>
      <c r="F266" s="2" t="s">
        <v>212</v>
      </c>
      <c r="G266" s="2" t="s">
        <v>515</v>
      </c>
    </row>
    <row r="267" spans="1:31" ht="113.25" customHeight="1">
      <c r="A267" s="2" t="s">
        <v>281</v>
      </c>
      <c r="B267" s="2" t="s">
        <v>516</v>
      </c>
      <c r="C267" s="2">
        <v>2210</v>
      </c>
      <c r="D267" s="2"/>
      <c r="E267" s="2" t="s">
        <v>172</v>
      </c>
      <c r="F267" s="2" t="s">
        <v>212</v>
      </c>
      <c r="G267" s="2" t="s">
        <v>517</v>
      </c>
    </row>
    <row r="268" spans="1:31" ht="113.25" customHeight="1">
      <c r="A268" s="2" t="s">
        <v>281</v>
      </c>
      <c r="B268" s="2" t="s">
        <v>516</v>
      </c>
      <c r="C268" s="2">
        <v>2210</v>
      </c>
      <c r="D268" s="2"/>
      <c r="E268" s="2" t="s">
        <v>172</v>
      </c>
      <c r="F268" s="2" t="s">
        <v>266</v>
      </c>
      <c r="G268" s="2" t="s">
        <v>608</v>
      </c>
    </row>
    <row r="269" spans="1:31" ht="93.75" customHeight="1">
      <c r="A269" s="2" t="s">
        <v>781</v>
      </c>
      <c r="B269" s="2" t="s">
        <v>780</v>
      </c>
      <c r="C269" s="2">
        <v>2210</v>
      </c>
      <c r="D269" s="2">
        <v>4950</v>
      </c>
      <c r="E269" s="2" t="s">
        <v>172</v>
      </c>
      <c r="F269" s="2" t="s">
        <v>100</v>
      </c>
      <c r="G269" s="2"/>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row>
    <row r="270" spans="1:31" ht="93.75" customHeight="1">
      <c r="A270" s="2" t="s">
        <v>753</v>
      </c>
      <c r="B270" s="2" t="s">
        <v>143</v>
      </c>
      <c r="C270" s="2">
        <v>2210</v>
      </c>
      <c r="D270" s="2">
        <v>5230</v>
      </c>
      <c r="E270" s="2" t="s">
        <v>172</v>
      </c>
      <c r="F270" s="2" t="s">
        <v>84</v>
      </c>
      <c r="G270" s="2"/>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row>
    <row r="271" spans="1:31" ht="93.75" customHeight="1">
      <c r="A271" s="2" t="s">
        <v>786</v>
      </c>
      <c r="B271" s="2" t="s">
        <v>143</v>
      </c>
      <c r="C271" s="2">
        <v>2210</v>
      </c>
      <c r="D271" s="2">
        <f>25490-2570</f>
        <v>22920</v>
      </c>
      <c r="E271" s="2" t="s">
        <v>172</v>
      </c>
      <c r="F271" s="2" t="s">
        <v>178</v>
      </c>
      <c r="G271" s="2"/>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row>
    <row r="272" spans="1:31" ht="90" customHeight="1">
      <c r="A272" s="2" t="s">
        <v>207</v>
      </c>
      <c r="B272" s="2" t="s">
        <v>208</v>
      </c>
      <c r="C272" s="2">
        <v>2210</v>
      </c>
      <c r="D272" s="2"/>
      <c r="E272" s="2" t="s">
        <v>172</v>
      </c>
      <c r="F272" s="2" t="s">
        <v>83</v>
      </c>
      <c r="G272" s="27"/>
    </row>
    <row r="273" spans="1:7" ht="90" customHeight="1">
      <c r="A273" s="2" t="s">
        <v>739</v>
      </c>
      <c r="B273" s="2" t="s">
        <v>740</v>
      </c>
      <c r="C273" s="2">
        <v>2230</v>
      </c>
      <c r="D273" s="2">
        <v>2900</v>
      </c>
      <c r="E273" s="2" t="s">
        <v>172</v>
      </c>
      <c r="F273" s="2" t="s">
        <v>99</v>
      </c>
      <c r="G273" s="27"/>
    </row>
    <row r="274" spans="1:7" ht="90" customHeight="1">
      <c r="A274" s="2" t="s">
        <v>741</v>
      </c>
      <c r="B274" s="2" t="s">
        <v>743</v>
      </c>
      <c r="C274" s="2">
        <v>2230</v>
      </c>
      <c r="D274" s="2">
        <v>2950</v>
      </c>
      <c r="E274" s="2" t="s">
        <v>172</v>
      </c>
      <c r="F274" s="2" t="s">
        <v>99</v>
      </c>
      <c r="G274" s="27"/>
    </row>
    <row r="275" spans="1:7" ht="90" customHeight="1">
      <c r="A275" s="2" t="s">
        <v>742</v>
      </c>
      <c r="B275" s="2" t="s">
        <v>744</v>
      </c>
      <c r="C275" s="2">
        <v>2230</v>
      </c>
      <c r="D275" s="2">
        <v>6400</v>
      </c>
      <c r="E275" s="2" t="s">
        <v>172</v>
      </c>
      <c r="F275" s="2" t="s">
        <v>99</v>
      </c>
      <c r="G275" s="27"/>
    </row>
    <row r="276" spans="1:7">
      <c r="A276" s="2"/>
      <c r="B276" s="2"/>
      <c r="C276" s="2"/>
      <c r="D276" s="2"/>
      <c r="E276" s="2"/>
      <c r="F276" s="2"/>
      <c r="G276" s="2"/>
    </row>
    <row r="277" spans="1:7" s="24" customFormat="1">
      <c r="A277" s="23" t="s">
        <v>31</v>
      </c>
      <c r="B277" s="23"/>
      <c r="C277" s="23">
        <v>2210</v>
      </c>
      <c r="D277" s="23">
        <f>SUM(D61:D276)</f>
        <v>372024</v>
      </c>
      <c r="E277" s="23"/>
      <c r="F277" s="23"/>
      <c r="G277" s="23"/>
    </row>
    <row r="278" spans="1:7" hidden="1">
      <c r="A278" s="2"/>
      <c r="B278" s="2"/>
      <c r="C278" s="2"/>
      <c r="D278" s="2"/>
      <c r="E278" s="2"/>
      <c r="F278" s="2"/>
      <c r="G278" s="2"/>
    </row>
    <row r="279" spans="1:7">
      <c r="A279" s="2"/>
      <c r="B279" s="2"/>
      <c r="C279" s="2"/>
      <c r="D279" s="2"/>
      <c r="E279" s="2"/>
      <c r="F279" s="2"/>
      <c r="G279" s="2"/>
    </row>
    <row r="280" spans="1:7" ht="94.5" customHeight="1">
      <c r="A280" s="2" t="s">
        <v>279</v>
      </c>
      <c r="B280" s="2" t="s">
        <v>278</v>
      </c>
      <c r="C280" s="2">
        <v>2240</v>
      </c>
      <c r="D280" s="2"/>
      <c r="E280" s="2" t="s">
        <v>172</v>
      </c>
      <c r="F280" s="2" t="s">
        <v>266</v>
      </c>
      <c r="G280" s="2"/>
    </row>
    <row r="281" spans="1:7" ht="94.5" customHeight="1">
      <c r="A281" s="2" t="s">
        <v>413</v>
      </c>
      <c r="B281" s="2" t="s">
        <v>277</v>
      </c>
      <c r="C281" s="2">
        <v>2240</v>
      </c>
      <c r="D281" s="2"/>
      <c r="E281" s="2" t="s">
        <v>172</v>
      </c>
      <c r="F281" s="2" t="s">
        <v>100</v>
      </c>
      <c r="G281" s="2"/>
    </row>
    <row r="282" spans="1:7" ht="94.5" customHeight="1">
      <c r="A282" s="2" t="s">
        <v>332</v>
      </c>
      <c r="B282" s="2" t="s">
        <v>277</v>
      </c>
      <c r="C282" s="2">
        <v>2240</v>
      </c>
      <c r="D282" s="2"/>
      <c r="E282" s="2" t="s">
        <v>172</v>
      </c>
      <c r="F282" s="2" t="s">
        <v>99</v>
      </c>
      <c r="G282" s="2"/>
    </row>
    <row r="283" spans="1:7" ht="94.5" customHeight="1">
      <c r="A283" s="2" t="s">
        <v>328</v>
      </c>
      <c r="B283" s="2" t="s">
        <v>277</v>
      </c>
      <c r="C283" s="2">
        <v>2240</v>
      </c>
      <c r="D283" s="2"/>
      <c r="E283" s="2" t="s">
        <v>172</v>
      </c>
      <c r="F283" s="2" t="s">
        <v>99</v>
      </c>
      <c r="G283" s="2"/>
    </row>
    <row r="284" spans="1:7" ht="94.5" customHeight="1">
      <c r="A284" s="2" t="s">
        <v>369</v>
      </c>
      <c r="B284" s="2" t="s">
        <v>277</v>
      </c>
      <c r="C284" s="2">
        <v>2240</v>
      </c>
      <c r="D284" s="2"/>
      <c r="E284" s="2" t="s">
        <v>172</v>
      </c>
      <c r="F284" s="2" t="s">
        <v>99</v>
      </c>
      <c r="G284" s="2"/>
    </row>
    <row r="285" spans="1:7" ht="94.5" customHeight="1">
      <c r="A285" s="2" t="s">
        <v>369</v>
      </c>
      <c r="B285" s="2" t="s">
        <v>277</v>
      </c>
      <c r="C285" s="2">
        <v>2240</v>
      </c>
      <c r="D285" s="2"/>
      <c r="E285" s="2" t="s">
        <v>172</v>
      </c>
      <c r="F285" s="2" t="s">
        <v>100</v>
      </c>
      <c r="G285" s="2"/>
    </row>
    <row r="286" spans="1:7" ht="94.5" customHeight="1">
      <c r="A286" s="2" t="s">
        <v>369</v>
      </c>
      <c r="B286" s="2" t="s">
        <v>277</v>
      </c>
      <c r="C286" s="2">
        <v>2240</v>
      </c>
      <c r="D286" s="2"/>
      <c r="E286" s="2" t="s">
        <v>172</v>
      </c>
      <c r="F286" s="2" t="s">
        <v>231</v>
      </c>
      <c r="G286" s="2"/>
    </row>
    <row r="287" spans="1:7" s="28" customFormat="1" ht="94.5" customHeight="1">
      <c r="A287" s="2" t="s">
        <v>286</v>
      </c>
      <c r="B287" s="2" t="s">
        <v>287</v>
      </c>
      <c r="C287" s="2">
        <v>2240</v>
      </c>
      <c r="D287" s="2"/>
      <c r="E287" s="2" t="s">
        <v>172</v>
      </c>
      <c r="F287" s="2" t="s">
        <v>295</v>
      </c>
      <c r="G287" s="2"/>
    </row>
    <row r="288" spans="1:7" ht="94.5" customHeight="1">
      <c r="A288" s="27" t="s">
        <v>217</v>
      </c>
      <c r="B288" s="27" t="s">
        <v>218</v>
      </c>
      <c r="C288" s="27">
        <v>2240</v>
      </c>
      <c r="D288" s="27"/>
      <c r="E288" s="27" t="s">
        <v>172</v>
      </c>
      <c r="F288" s="27" t="s">
        <v>216</v>
      </c>
      <c r="G288" s="27"/>
    </row>
    <row r="289" spans="1:7" ht="145.5" customHeight="1">
      <c r="A289" s="2" t="s">
        <v>802</v>
      </c>
      <c r="B289" s="2" t="s">
        <v>211</v>
      </c>
      <c r="C289" s="2">
        <v>2240</v>
      </c>
      <c r="D289" s="2">
        <v>2300</v>
      </c>
      <c r="E289" s="2" t="s">
        <v>172</v>
      </c>
      <c r="F289" s="2" t="s">
        <v>83</v>
      </c>
      <c r="G289" s="2"/>
    </row>
    <row r="290" spans="1:7" ht="117" customHeight="1">
      <c r="A290" s="2" t="s">
        <v>803</v>
      </c>
      <c r="B290" s="2" t="s">
        <v>211</v>
      </c>
      <c r="C290" s="2">
        <v>2240</v>
      </c>
      <c r="D290" s="2">
        <v>4600</v>
      </c>
      <c r="E290" s="2" t="s">
        <v>172</v>
      </c>
      <c r="F290" s="2" t="s">
        <v>83</v>
      </c>
      <c r="G290" s="2"/>
    </row>
    <row r="291" spans="1:7" ht="102" customHeight="1">
      <c r="A291" s="2" t="s">
        <v>804</v>
      </c>
      <c r="B291" s="2" t="s">
        <v>211</v>
      </c>
      <c r="C291" s="2">
        <v>2240</v>
      </c>
      <c r="D291" s="2">
        <v>1800</v>
      </c>
      <c r="E291" s="2" t="s">
        <v>172</v>
      </c>
      <c r="F291" s="2" t="s">
        <v>83</v>
      </c>
      <c r="G291" s="2"/>
    </row>
    <row r="292" spans="1:7" ht="117" customHeight="1">
      <c r="A292" s="2" t="s">
        <v>805</v>
      </c>
      <c r="B292" s="2" t="s">
        <v>211</v>
      </c>
      <c r="C292" s="2">
        <v>2240</v>
      </c>
      <c r="D292" s="2">
        <v>2300</v>
      </c>
      <c r="E292" s="2" t="s">
        <v>172</v>
      </c>
      <c r="F292" s="2" t="s">
        <v>83</v>
      </c>
      <c r="G292" s="2"/>
    </row>
    <row r="293" spans="1:7" ht="117" customHeight="1">
      <c r="A293" s="2" t="s">
        <v>806</v>
      </c>
      <c r="B293" s="2" t="s">
        <v>211</v>
      </c>
      <c r="C293" s="2">
        <v>2240</v>
      </c>
      <c r="D293" s="2">
        <v>2300</v>
      </c>
      <c r="E293" s="2" t="s">
        <v>172</v>
      </c>
      <c r="F293" s="2" t="s">
        <v>83</v>
      </c>
      <c r="G293" s="2"/>
    </row>
    <row r="294" spans="1:7" ht="117" customHeight="1">
      <c r="A294" s="2" t="s">
        <v>807</v>
      </c>
      <c r="B294" s="2" t="s">
        <v>211</v>
      </c>
      <c r="C294" s="2">
        <v>2240</v>
      </c>
      <c r="D294" s="2">
        <v>3600</v>
      </c>
      <c r="E294" s="2" t="s">
        <v>172</v>
      </c>
      <c r="F294" s="2" t="s">
        <v>83</v>
      </c>
      <c r="G294" s="2"/>
    </row>
    <row r="295" spans="1:7" ht="102" customHeight="1">
      <c r="A295" s="2" t="s">
        <v>445</v>
      </c>
      <c r="B295" s="2" t="s">
        <v>211</v>
      </c>
      <c r="C295" s="2">
        <v>2240</v>
      </c>
      <c r="D295" s="2"/>
      <c r="E295" s="2" t="s">
        <v>172</v>
      </c>
      <c r="F295" s="2" t="s">
        <v>178</v>
      </c>
      <c r="G295" s="2"/>
    </row>
    <row r="296" spans="1:7" ht="102" customHeight="1">
      <c r="A296" s="2" t="s">
        <v>444</v>
      </c>
      <c r="B296" s="2" t="s">
        <v>211</v>
      </c>
      <c r="C296" s="2">
        <v>2240</v>
      </c>
      <c r="D296" s="2"/>
      <c r="E296" s="2" t="s">
        <v>172</v>
      </c>
      <c r="F296" s="2" t="s">
        <v>178</v>
      </c>
      <c r="G296" s="2"/>
    </row>
    <row r="297" spans="1:7" ht="102" customHeight="1">
      <c r="A297" s="2" t="s">
        <v>448</v>
      </c>
      <c r="B297" s="2" t="s">
        <v>211</v>
      </c>
      <c r="C297" s="2">
        <v>2240</v>
      </c>
      <c r="D297" s="2"/>
      <c r="E297" s="2" t="s">
        <v>172</v>
      </c>
      <c r="F297" s="2" t="s">
        <v>178</v>
      </c>
      <c r="G297" s="2"/>
    </row>
    <row r="298" spans="1:7" ht="102" customHeight="1">
      <c r="A298" s="2" t="s">
        <v>447</v>
      </c>
      <c r="B298" s="2" t="s">
        <v>211</v>
      </c>
      <c r="C298" s="2">
        <v>2240</v>
      </c>
      <c r="D298" s="2"/>
      <c r="E298" s="2" t="s">
        <v>172</v>
      </c>
      <c r="F298" s="2" t="s">
        <v>178</v>
      </c>
      <c r="G298" s="2"/>
    </row>
    <row r="299" spans="1:7" ht="102" customHeight="1">
      <c r="A299" s="2" t="s">
        <v>446</v>
      </c>
      <c r="B299" s="2" t="s">
        <v>211</v>
      </c>
      <c r="C299" s="2">
        <v>2240</v>
      </c>
      <c r="D299" s="2"/>
      <c r="E299" s="2" t="s">
        <v>172</v>
      </c>
      <c r="F299" s="2" t="s">
        <v>178</v>
      </c>
      <c r="G299" s="2"/>
    </row>
    <row r="300" spans="1:7" ht="102" customHeight="1">
      <c r="A300" s="2" t="s">
        <v>443</v>
      </c>
      <c r="B300" s="2" t="s">
        <v>211</v>
      </c>
      <c r="C300" s="2">
        <v>2240</v>
      </c>
      <c r="D300" s="2"/>
      <c r="E300" s="2" t="s">
        <v>172</v>
      </c>
      <c r="F300" s="2" t="s">
        <v>178</v>
      </c>
      <c r="G300" s="2"/>
    </row>
    <row r="301" spans="1:7" ht="102" customHeight="1">
      <c r="A301" s="2" t="s">
        <v>442</v>
      </c>
      <c r="B301" s="2" t="s">
        <v>211</v>
      </c>
      <c r="C301" s="2">
        <v>2240</v>
      </c>
      <c r="D301" s="2"/>
      <c r="E301" s="2" t="s">
        <v>172</v>
      </c>
      <c r="F301" s="2" t="s">
        <v>178</v>
      </c>
      <c r="G301" s="2"/>
    </row>
    <row r="302" spans="1:7" ht="102" customHeight="1">
      <c r="A302" s="2" t="s">
        <v>355</v>
      </c>
      <c r="B302" s="2" t="s">
        <v>211</v>
      </c>
      <c r="C302" s="2">
        <v>2240</v>
      </c>
      <c r="D302" s="2"/>
      <c r="E302" s="2" t="s">
        <v>172</v>
      </c>
      <c r="F302" s="2" t="s">
        <v>99</v>
      </c>
      <c r="G302" s="2"/>
    </row>
    <row r="303" spans="1:7" ht="110.25" customHeight="1">
      <c r="A303" s="2" t="s">
        <v>356</v>
      </c>
      <c r="B303" s="2" t="s">
        <v>211</v>
      </c>
      <c r="C303" s="2">
        <v>2240</v>
      </c>
      <c r="D303" s="2"/>
      <c r="E303" s="2" t="s">
        <v>172</v>
      </c>
      <c r="F303" s="2" t="s">
        <v>99</v>
      </c>
      <c r="G303" s="2"/>
    </row>
    <row r="304" spans="1:7" ht="94.5" customHeight="1">
      <c r="A304" s="2" t="s">
        <v>797</v>
      </c>
      <c r="B304" s="2" t="s">
        <v>187</v>
      </c>
      <c r="C304" s="2">
        <v>2240</v>
      </c>
      <c r="D304" s="2">
        <v>1874</v>
      </c>
      <c r="E304" s="2" t="s">
        <v>172</v>
      </c>
      <c r="F304" s="2" t="s">
        <v>178</v>
      </c>
      <c r="G304" s="2"/>
    </row>
    <row r="305" spans="1:7" ht="94.5" customHeight="1">
      <c r="A305" s="2" t="s">
        <v>414</v>
      </c>
      <c r="B305" s="2" t="s">
        <v>187</v>
      </c>
      <c r="C305" s="2">
        <v>2240</v>
      </c>
      <c r="D305" s="2"/>
      <c r="E305" s="2" t="s">
        <v>172</v>
      </c>
      <c r="F305" s="2" t="s">
        <v>100</v>
      </c>
      <c r="G305" s="2"/>
    </row>
    <row r="306" spans="1:7" ht="94.5" customHeight="1">
      <c r="A306" s="2" t="s">
        <v>825</v>
      </c>
      <c r="B306" s="2" t="s">
        <v>187</v>
      </c>
      <c r="C306" s="2">
        <v>2240</v>
      </c>
      <c r="D306" s="2">
        <v>994</v>
      </c>
      <c r="E306" s="2" t="s">
        <v>172</v>
      </c>
      <c r="F306" s="2" t="s">
        <v>212</v>
      </c>
      <c r="G306" s="2"/>
    </row>
    <row r="307" spans="1:7" ht="94.5" customHeight="1">
      <c r="A307" s="2" t="s">
        <v>319</v>
      </c>
      <c r="B307" s="2" t="s">
        <v>187</v>
      </c>
      <c r="C307" s="2">
        <v>2240</v>
      </c>
      <c r="D307" s="2"/>
      <c r="E307" s="2" t="s">
        <v>172</v>
      </c>
      <c r="F307" s="2" t="s">
        <v>95</v>
      </c>
      <c r="G307" s="2"/>
    </row>
    <row r="308" spans="1:7" ht="94.5" customHeight="1">
      <c r="A308" s="2" t="s">
        <v>338</v>
      </c>
      <c r="B308" s="2" t="s">
        <v>187</v>
      </c>
      <c r="C308" s="2">
        <v>2240</v>
      </c>
      <c r="D308" s="2"/>
      <c r="E308" s="2" t="s">
        <v>172</v>
      </c>
      <c r="F308" s="2" t="s">
        <v>99</v>
      </c>
      <c r="G308" s="2"/>
    </row>
    <row r="309" spans="1:7" ht="94.5" customHeight="1">
      <c r="A309" s="2" t="s">
        <v>312</v>
      </c>
      <c r="B309" s="2" t="s">
        <v>187</v>
      </c>
      <c r="C309" s="2">
        <v>2240</v>
      </c>
      <c r="D309" s="2"/>
      <c r="E309" s="2" t="s">
        <v>172</v>
      </c>
      <c r="F309" s="2" t="s">
        <v>95</v>
      </c>
      <c r="G309" s="2"/>
    </row>
    <row r="310" spans="1:7" ht="94.5" customHeight="1">
      <c r="A310" s="2" t="s">
        <v>318</v>
      </c>
      <c r="B310" s="2" t="s">
        <v>317</v>
      </c>
      <c r="C310" s="2">
        <v>2240</v>
      </c>
      <c r="D310" s="2"/>
      <c r="E310" s="2" t="s">
        <v>172</v>
      </c>
      <c r="F310" s="2" t="s">
        <v>95</v>
      </c>
      <c r="G310" s="2"/>
    </row>
    <row r="311" spans="1:7" ht="94.5" customHeight="1">
      <c r="A311" s="2" t="s">
        <v>205</v>
      </c>
      <c r="B311" s="2" t="s">
        <v>187</v>
      </c>
      <c r="C311" s="2">
        <v>2240</v>
      </c>
      <c r="D311" s="2"/>
      <c r="E311" s="2" t="s">
        <v>172</v>
      </c>
      <c r="F311" s="2" t="s">
        <v>83</v>
      </c>
      <c r="G311" s="2"/>
    </row>
    <row r="312" spans="1:7" ht="94.5" customHeight="1">
      <c r="A312" s="2" t="s">
        <v>235</v>
      </c>
      <c r="B312" s="2" t="s">
        <v>236</v>
      </c>
      <c r="C312" s="2">
        <v>2240</v>
      </c>
      <c r="D312" s="2"/>
      <c r="E312" s="2" t="s">
        <v>172</v>
      </c>
      <c r="F312" s="2" t="s">
        <v>231</v>
      </c>
      <c r="G312" s="2"/>
    </row>
    <row r="313" spans="1:7" ht="94.5" customHeight="1">
      <c r="A313" s="2" t="s">
        <v>272</v>
      </c>
      <c r="B313" s="2" t="s">
        <v>236</v>
      </c>
      <c r="C313" s="2">
        <v>2240</v>
      </c>
      <c r="D313" s="2"/>
      <c r="E313" s="2" t="s">
        <v>172</v>
      </c>
      <c r="F313" s="2" t="s">
        <v>266</v>
      </c>
      <c r="G313" s="2"/>
    </row>
    <row r="314" spans="1:7" ht="94.5" customHeight="1">
      <c r="A314" s="2" t="s">
        <v>248</v>
      </c>
      <c r="B314" s="2" t="s">
        <v>249</v>
      </c>
      <c r="C314" s="2">
        <v>2240</v>
      </c>
      <c r="D314" s="2"/>
      <c r="E314" s="2" t="s">
        <v>172</v>
      </c>
      <c r="F314" s="2" t="s">
        <v>231</v>
      </c>
      <c r="G314" s="2"/>
    </row>
    <row r="315" spans="1:7" ht="94.5" customHeight="1">
      <c r="A315" s="2" t="s">
        <v>210</v>
      </c>
      <c r="B315" s="2" t="s">
        <v>187</v>
      </c>
      <c r="C315" s="2">
        <v>2240</v>
      </c>
      <c r="D315" s="2"/>
      <c r="E315" s="2" t="s">
        <v>172</v>
      </c>
      <c r="F315" s="2" t="s">
        <v>83</v>
      </c>
      <c r="G315" s="2"/>
    </row>
    <row r="316" spans="1:7" ht="94.5" customHeight="1">
      <c r="A316" s="2" t="s">
        <v>213</v>
      </c>
      <c r="B316" s="2" t="s">
        <v>187</v>
      </c>
      <c r="C316" s="2">
        <v>2240</v>
      </c>
      <c r="D316" s="2"/>
      <c r="E316" s="2" t="s">
        <v>172</v>
      </c>
      <c r="F316" s="2" t="s">
        <v>83</v>
      </c>
      <c r="G316" s="2"/>
    </row>
    <row r="317" spans="1:7" ht="94.5" customHeight="1">
      <c r="A317" s="2" t="s">
        <v>490</v>
      </c>
      <c r="B317" s="2" t="s">
        <v>206</v>
      </c>
      <c r="C317" s="2">
        <v>2240</v>
      </c>
      <c r="D317" s="2"/>
      <c r="E317" s="2" t="s">
        <v>172</v>
      </c>
      <c r="F317" s="2" t="s">
        <v>83</v>
      </c>
      <c r="G317" s="2"/>
    </row>
    <row r="318" spans="1:7" ht="94.5" customHeight="1">
      <c r="A318" s="2" t="s">
        <v>519</v>
      </c>
      <c r="B318" s="2" t="s">
        <v>206</v>
      </c>
      <c r="C318" s="2">
        <v>2240</v>
      </c>
      <c r="D318" s="2"/>
      <c r="E318" s="2" t="s">
        <v>172</v>
      </c>
      <c r="F318" s="2" t="s">
        <v>212</v>
      </c>
      <c r="G318" s="2"/>
    </row>
    <row r="319" spans="1:7" ht="264.75" customHeight="1">
      <c r="A319" s="2" t="s">
        <v>696</v>
      </c>
      <c r="B319" s="2" t="s">
        <v>191</v>
      </c>
      <c r="C319" s="2">
        <v>2240</v>
      </c>
      <c r="D319" s="2">
        <v>50700</v>
      </c>
      <c r="E319" s="2" t="s">
        <v>172</v>
      </c>
      <c r="F319" s="2" t="s">
        <v>99</v>
      </c>
      <c r="G319" s="2" t="s">
        <v>681</v>
      </c>
    </row>
    <row r="320" spans="1:7" ht="94.5" customHeight="1">
      <c r="A320" s="2" t="s">
        <v>188</v>
      </c>
      <c r="B320" s="2" t="s">
        <v>189</v>
      </c>
      <c r="C320" s="2">
        <v>2240</v>
      </c>
      <c r="D320" s="2"/>
      <c r="E320" s="2" t="s">
        <v>172</v>
      </c>
      <c r="F320" s="2" t="s">
        <v>83</v>
      </c>
      <c r="G320" s="2"/>
    </row>
    <row r="321" spans="1:7" ht="94.5" customHeight="1">
      <c r="A321" s="2" t="s">
        <v>310</v>
      </c>
      <c r="B321" s="2" t="s">
        <v>284</v>
      </c>
      <c r="C321" s="2">
        <v>2240</v>
      </c>
      <c r="D321" s="2">
        <v>2887</v>
      </c>
      <c r="E321" s="2" t="s">
        <v>172</v>
      </c>
      <c r="F321" s="2" t="s">
        <v>95</v>
      </c>
      <c r="G321" s="2"/>
    </row>
    <row r="322" spans="1:7" ht="94.5" customHeight="1">
      <c r="A322" s="2" t="s">
        <v>310</v>
      </c>
      <c r="B322" s="2" t="s">
        <v>284</v>
      </c>
      <c r="C322" s="2">
        <v>2240</v>
      </c>
      <c r="D322" s="2">
        <v>2887</v>
      </c>
      <c r="E322" s="2" t="s">
        <v>172</v>
      </c>
      <c r="F322" s="2" t="s">
        <v>95</v>
      </c>
      <c r="G322" s="2"/>
    </row>
    <row r="323" spans="1:7" ht="94.5" customHeight="1">
      <c r="A323" s="2" t="s">
        <v>310</v>
      </c>
      <c r="B323" s="2" t="s">
        <v>284</v>
      </c>
      <c r="C323" s="2">
        <v>2240</v>
      </c>
      <c r="D323" s="2">
        <v>3629</v>
      </c>
      <c r="E323" s="2" t="s">
        <v>172</v>
      </c>
      <c r="F323" s="2" t="s">
        <v>84</v>
      </c>
      <c r="G323" s="2"/>
    </row>
    <row r="324" spans="1:7" ht="94.5" customHeight="1">
      <c r="A324" s="2" t="s">
        <v>812</v>
      </c>
      <c r="B324" s="2" t="s">
        <v>284</v>
      </c>
      <c r="C324" s="2">
        <v>2240</v>
      </c>
      <c r="D324" s="2">
        <v>1702</v>
      </c>
      <c r="E324" s="2" t="s">
        <v>172</v>
      </c>
      <c r="F324" s="2" t="s">
        <v>212</v>
      </c>
      <c r="G324" s="2"/>
    </row>
    <row r="325" spans="1:7" ht="94.5" customHeight="1">
      <c r="A325" s="2" t="s">
        <v>812</v>
      </c>
      <c r="B325" s="2" t="s">
        <v>284</v>
      </c>
      <c r="C325" s="2">
        <v>2240</v>
      </c>
      <c r="D325" s="2">
        <v>1152</v>
      </c>
      <c r="E325" s="2" t="s">
        <v>172</v>
      </c>
      <c r="F325" s="2" t="s">
        <v>212</v>
      </c>
      <c r="G325" s="2"/>
    </row>
    <row r="326" spans="1:7" ht="94.5" customHeight="1">
      <c r="A326" s="2" t="s">
        <v>812</v>
      </c>
      <c r="B326" s="2" t="s">
        <v>284</v>
      </c>
      <c r="C326" s="2">
        <v>2240</v>
      </c>
      <c r="D326" s="2">
        <v>1152</v>
      </c>
      <c r="E326" s="2" t="s">
        <v>172</v>
      </c>
      <c r="F326" s="2" t="s">
        <v>212</v>
      </c>
      <c r="G326" s="2"/>
    </row>
    <row r="327" spans="1:7" ht="94.5" customHeight="1">
      <c r="A327" s="2" t="s">
        <v>812</v>
      </c>
      <c r="B327" s="2" t="s">
        <v>284</v>
      </c>
      <c r="C327" s="2">
        <v>2240</v>
      </c>
      <c r="D327" s="2">
        <v>1152</v>
      </c>
      <c r="E327" s="2" t="s">
        <v>172</v>
      </c>
      <c r="F327" s="2" t="s">
        <v>212</v>
      </c>
      <c r="G327" s="2"/>
    </row>
    <row r="328" spans="1:7" ht="94.5" customHeight="1">
      <c r="A328" s="2" t="s">
        <v>812</v>
      </c>
      <c r="B328" s="2" t="s">
        <v>284</v>
      </c>
      <c r="C328" s="2">
        <v>2240</v>
      </c>
      <c r="D328" s="2">
        <v>1152</v>
      </c>
      <c r="E328" s="2" t="s">
        <v>172</v>
      </c>
      <c r="F328" s="2" t="s">
        <v>212</v>
      </c>
      <c r="G328" s="2"/>
    </row>
    <row r="329" spans="1:7" ht="94.5" customHeight="1">
      <c r="A329" s="2" t="s">
        <v>812</v>
      </c>
      <c r="B329" s="2" t="s">
        <v>284</v>
      </c>
      <c r="C329" s="2">
        <v>2240</v>
      </c>
      <c r="D329" s="2">
        <v>1152</v>
      </c>
      <c r="E329" s="2" t="s">
        <v>172</v>
      </c>
      <c r="F329" s="2" t="s">
        <v>212</v>
      </c>
      <c r="G329" s="2"/>
    </row>
    <row r="330" spans="1:7" ht="94.5" customHeight="1">
      <c r="A330" s="2" t="s">
        <v>812</v>
      </c>
      <c r="B330" s="2" t="s">
        <v>284</v>
      </c>
      <c r="C330" s="2">
        <v>2240</v>
      </c>
      <c r="D330" s="2">
        <v>1702</v>
      </c>
      <c r="E330" s="2" t="s">
        <v>172</v>
      </c>
      <c r="F330" s="2" t="s">
        <v>212</v>
      </c>
      <c r="G330" s="2"/>
    </row>
    <row r="331" spans="1:7" ht="94.5" customHeight="1">
      <c r="A331" s="2" t="s">
        <v>812</v>
      </c>
      <c r="B331" s="2" t="s">
        <v>284</v>
      </c>
      <c r="C331" s="2">
        <v>2240</v>
      </c>
      <c r="D331" s="2">
        <v>1702</v>
      </c>
      <c r="E331" s="2" t="s">
        <v>172</v>
      </c>
      <c r="F331" s="2" t="s">
        <v>212</v>
      </c>
      <c r="G331" s="2"/>
    </row>
    <row r="332" spans="1:7" ht="94.5" customHeight="1">
      <c r="A332" s="2" t="s">
        <v>812</v>
      </c>
      <c r="B332" s="2" t="s">
        <v>284</v>
      </c>
      <c r="C332" s="2">
        <v>2240</v>
      </c>
      <c r="D332" s="2">
        <v>1702</v>
      </c>
      <c r="E332" s="2" t="s">
        <v>172</v>
      </c>
      <c r="F332" s="2" t="s">
        <v>212</v>
      </c>
      <c r="G332" s="2"/>
    </row>
    <row r="333" spans="1:7" ht="94.5" customHeight="1">
      <c r="A333" s="2" t="s">
        <v>285</v>
      </c>
      <c r="B333" s="2" t="s">
        <v>284</v>
      </c>
      <c r="C333" s="2">
        <v>2240</v>
      </c>
      <c r="D333" s="2"/>
      <c r="E333" s="2" t="s">
        <v>172</v>
      </c>
      <c r="F333" s="2" t="s">
        <v>295</v>
      </c>
      <c r="G333" s="2"/>
    </row>
    <row r="334" spans="1:7" ht="94.5" customHeight="1">
      <c r="A334" s="2" t="s">
        <v>190</v>
      </c>
      <c r="B334" s="2" t="s">
        <v>191</v>
      </c>
      <c r="C334" s="2">
        <v>2240</v>
      </c>
      <c r="D334" s="2"/>
      <c r="E334" s="2" t="s">
        <v>172</v>
      </c>
      <c r="F334" s="2" t="s">
        <v>83</v>
      </c>
      <c r="G334" s="2"/>
    </row>
    <row r="335" spans="1:7" ht="94.5" customHeight="1">
      <c r="A335" s="2" t="s">
        <v>263</v>
      </c>
      <c r="B335" s="2" t="s">
        <v>262</v>
      </c>
      <c r="C335" s="2">
        <v>2240</v>
      </c>
      <c r="D335" s="2"/>
      <c r="E335" s="2" t="s">
        <v>172</v>
      </c>
      <c r="F335" s="2" t="s">
        <v>83</v>
      </c>
      <c r="G335" s="2"/>
    </row>
    <row r="336" spans="1:7" ht="94.5" customHeight="1">
      <c r="A336" s="2" t="s">
        <v>263</v>
      </c>
      <c r="B336" s="2" t="s">
        <v>262</v>
      </c>
      <c r="C336" s="2">
        <v>2240</v>
      </c>
      <c r="D336" s="2"/>
      <c r="E336" s="2" t="s">
        <v>172</v>
      </c>
      <c r="F336" s="2" t="s">
        <v>266</v>
      </c>
      <c r="G336" s="2"/>
    </row>
    <row r="337" spans="1:7" ht="94.5" customHeight="1">
      <c r="A337" s="2" t="s">
        <v>787</v>
      </c>
      <c r="B337" s="2" t="s">
        <v>160</v>
      </c>
      <c r="C337" s="2">
        <v>2240</v>
      </c>
      <c r="D337" s="2">
        <v>7250</v>
      </c>
      <c r="E337" s="2" t="s">
        <v>172</v>
      </c>
      <c r="F337" s="2" t="s">
        <v>178</v>
      </c>
      <c r="G337" s="2"/>
    </row>
    <row r="338" spans="1:7" ht="116.25" customHeight="1">
      <c r="A338" s="2" t="s">
        <v>45</v>
      </c>
      <c r="B338" s="2" t="s">
        <v>44</v>
      </c>
      <c r="C338" s="2">
        <v>2240</v>
      </c>
      <c r="D338" s="2">
        <v>49000</v>
      </c>
      <c r="E338" s="2" t="s">
        <v>172</v>
      </c>
      <c r="F338" s="2" t="s">
        <v>178</v>
      </c>
      <c r="G338" s="2"/>
    </row>
    <row r="339" spans="1:7" ht="108.75" customHeight="1">
      <c r="A339" s="2" t="s">
        <v>306</v>
      </c>
      <c r="B339" s="2" t="s">
        <v>46</v>
      </c>
      <c r="C339" s="2">
        <v>2240</v>
      </c>
      <c r="D339" s="2">
        <v>36850</v>
      </c>
      <c r="E339" s="2" t="s">
        <v>172</v>
      </c>
      <c r="F339" s="2" t="s">
        <v>94</v>
      </c>
      <c r="G339" s="27"/>
    </row>
    <row r="340" spans="1:7" ht="116.25" customHeight="1">
      <c r="A340" s="2" t="s">
        <v>306</v>
      </c>
      <c r="B340" s="2" t="s">
        <v>46</v>
      </c>
      <c r="C340" s="2">
        <v>2240</v>
      </c>
      <c r="D340" s="2">
        <v>12650</v>
      </c>
      <c r="E340" s="2" t="s">
        <v>172</v>
      </c>
      <c r="F340" s="2" t="s">
        <v>94</v>
      </c>
      <c r="G340" s="27"/>
    </row>
    <row r="341" spans="1:7" ht="116.25" customHeight="1">
      <c r="A341" s="2" t="s">
        <v>823</v>
      </c>
      <c r="B341" s="2" t="s">
        <v>822</v>
      </c>
      <c r="C341" s="2">
        <v>2240</v>
      </c>
      <c r="D341" s="2">
        <v>1500</v>
      </c>
      <c r="E341" s="2" t="s">
        <v>172</v>
      </c>
      <c r="F341" s="2" t="s">
        <v>212</v>
      </c>
      <c r="G341" s="27"/>
    </row>
    <row r="342" spans="1:7" ht="116.25" customHeight="1">
      <c r="A342" s="2" t="s">
        <v>539</v>
      </c>
      <c r="B342" s="2" t="s">
        <v>46</v>
      </c>
      <c r="C342" s="2">
        <v>2240</v>
      </c>
      <c r="D342" s="2"/>
      <c r="E342" s="2" t="s">
        <v>612</v>
      </c>
      <c r="F342" s="2" t="s">
        <v>266</v>
      </c>
      <c r="G342" s="27"/>
    </row>
    <row r="343" spans="1:7" ht="63.75">
      <c r="A343" s="2" t="s">
        <v>47</v>
      </c>
      <c r="B343" s="2" t="s">
        <v>13</v>
      </c>
      <c r="C343" s="2">
        <v>2240</v>
      </c>
      <c r="D343" s="2"/>
      <c r="E343" s="2" t="s">
        <v>32</v>
      </c>
      <c r="F343" s="2" t="s">
        <v>94</v>
      </c>
      <c r="G343" s="2"/>
    </row>
    <row r="344" spans="1:7" ht="89.25">
      <c r="A344" s="2" t="s">
        <v>424</v>
      </c>
      <c r="B344" s="2" t="s">
        <v>48</v>
      </c>
      <c r="C344" s="2">
        <v>2240</v>
      </c>
      <c r="D344" s="2">
        <v>39920</v>
      </c>
      <c r="E344" s="2" t="s">
        <v>172</v>
      </c>
      <c r="F344" s="2" t="s">
        <v>100</v>
      </c>
      <c r="G344" s="2"/>
    </row>
    <row r="345" spans="1:7" ht="89.25">
      <c r="A345" s="2" t="s">
        <v>817</v>
      </c>
      <c r="B345" s="2" t="s">
        <v>48</v>
      </c>
      <c r="C345" s="2">
        <v>2240</v>
      </c>
      <c r="D345" s="2">
        <v>35000</v>
      </c>
      <c r="E345" s="2" t="s">
        <v>172</v>
      </c>
      <c r="F345" s="2" t="s">
        <v>83</v>
      </c>
      <c r="G345" s="2"/>
    </row>
    <row r="346" spans="1:7" ht="104.25" customHeight="1">
      <c r="A346" s="2" t="s">
        <v>816</v>
      </c>
      <c r="B346" s="2" t="s">
        <v>423</v>
      </c>
      <c r="C346" s="2">
        <v>2240</v>
      </c>
      <c r="D346" s="2">
        <v>10000</v>
      </c>
      <c r="E346" s="2" t="s">
        <v>172</v>
      </c>
      <c r="F346" s="2" t="s">
        <v>83</v>
      </c>
      <c r="G346" s="2"/>
    </row>
    <row r="347" spans="1:7" ht="51">
      <c r="A347" s="2" t="s">
        <v>50</v>
      </c>
      <c r="B347" s="2" t="s">
        <v>49</v>
      </c>
      <c r="C347" s="2">
        <v>2240</v>
      </c>
      <c r="D347" s="2"/>
      <c r="E347" s="2" t="s">
        <v>32</v>
      </c>
      <c r="F347" s="2" t="s">
        <v>95</v>
      </c>
      <c r="G347" s="2"/>
    </row>
    <row r="348" spans="1:7" ht="89.25" customHeight="1">
      <c r="A348" s="2" t="s">
        <v>50</v>
      </c>
      <c r="B348" s="2" t="s">
        <v>49</v>
      </c>
      <c r="C348" s="2">
        <v>2240</v>
      </c>
      <c r="D348" s="2"/>
      <c r="E348" s="2" t="s">
        <v>172</v>
      </c>
      <c r="F348" s="2" t="s">
        <v>99</v>
      </c>
      <c r="G348" s="2"/>
    </row>
    <row r="349" spans="1:7" ht="102.75" customHeight="1">
      <c r="A349" s="2" t="s">
        <v>50</v>
      </c>
      <c r="B349" s="2" t="s">
        <v>49</v>
      </c>
      <c r="C349" s="2">
        <v>2240</v>
      </c>
      <c r="D349" s="2"/>
      <c r="E349" s="2" t="s">
        <v>172</v>
      </c>
      <c r="F349" s="2" t="s">
        <v>231</v>
      </c>
      <c r="G349" s="2"/>
    </row>
    <row r="350" spans="1:7" ht="102.75" customHeight="1">
      <c r="A350" s="2" t="s">
        <v>50</v>
      </c>
      <c r="B350" s="2" t="s">
        <v>49</v>
      </c>
      <c r="C350" s="2">
        <v>2240</v>
      </c>
      <c r="D350" s="2"/>
      <c r="E350" s="2" t="s">
        <v>172</v>
      </c>
      <c r="F350" s="2" t="s">
        <v>266</v>
      </c>
      <c r="G350" s="2"/>
    </row>
    <row r="351" spans="1:7" ht="105" customHeight="1">
      <c r="A351" s="2" t="s">
        <v>486</v>
      </c>
      <c r="B351" s="2" t="s">
        <v>485</v>
      </c>
      <c r="C351" s="2">
        <v>2240</v>
      </c>
      <c r="D351" s="2"/>
      <c r="E351" s="2" t="s">
        <v>172</v>
      </c>
      <c r="F351" s="2" t="s">
        <v>83</v>
      </c>
      <c r="G351" s="2"/>
    </row>
    <row r="352" spans="1:7" ht="95.25" customHeight="1">
      <c r="A352" s="2" t="s">
        <v>672</v>
      </c>
      <c r="B352" s="2" t="s">
        <v>86</v>
      </c>
      <c r="C352" s="2">
        <v>2240</v>
      </c>
      <c r="D352" s="2">
        <v>4320</v>
      </c>
      <c r="E352" s="2" t="s">
        <v>172</v>
      </c>
      <c r="F352" s="2" t="s">
        <v>95</v>
      </c>
      <c r="G352" s="2"/>
    </row>
    <row r="353" spans="1:7" ht="95.25" customHeight="1">
      <c r="A353" s="2" t="s">
        <v>673</v>
      </c>
      <c r="B353" s="2" t="s">
        <v>86</v>
      </c>
      <c r="C353" s="2">
        <v>2240</v>
      </c>
      <c r="D353" s="2">
        <v>4320</v>
      </c>
      <c r="E353" s="2" t="s">
        <v>172</v>
      </c>
      <c r="F353" s="2" t="s">
        <v>95</v>
      </c>
      <c r="G353" s="2"/>
    </row>
    <row r="354" spans="1:7" ht="95.25" customHeight="1">
      <c r="A354" s="2" t="s">
        <v>674</v>
      </c>
      <c r="B354" s="2" t="s">
        <v>86</v>
      </c>
      <c r="C354" s="2">
        <v>2240</v>
      </c>
      <c r="D354" s="2">
        <v>7800</v>
      </c>
      <c r="E354" s="2" t="s">
        <v>172</v>
      </c>
      <c r="F354" s="2" t="s">
        <v>95</v>
      </c>
      <c r="G354" s="2"/>
    </row>
    <row r="355" spans="1:7" ht="93.75" customHeight="1">
      <c r="A355" s="2" t="s">
        <v>214</v>
      </c>
      <c r="B355" s="2" t="s">
        <v>51</v>
      </c>
      <c r="C355" s="2">
        <v>2240</v>
      </c>
      <c r="D355" s="2"/>
      <c r="E355" s="2" t="s">
        <v>172</v>
      </c>
      <c r="F355" s="2" t="s">
        <v>83</v>
      </c>
      <c r="G355" s="2"/>
    </row>
    <row r="356" spans="1:7" ht="93.75" customHeight="1">
      <c r="A356" s="2" t="s">
        <v>752</v>
      </c>
      <c r="B356" s="2" t="s">
        <v>51</v>
      </c>
      <c r="C356" s="2">
        <v>2240</v>
      </c>
      <c r="D356" s="2">
        <v>49900</v>
      </c>
      <c r="E356" s="2" t="s">
        <v>172</v>
      </c>
      <c r="F356" s="2" t="s">
        <v>84</v>
      </c>
      <c r="G356" s="2"/>
    </row>
    <row r="357" spans="1:7" ht="80.25" customHeight="1">
      <c r="A357" s="2" t="s">
        <v>54</v>
      </c>
      <c r="B357" s="2" t="s">
        <v>53</v>
      </c>
      <c r="C357" s="2">
        <v>2240</v>
      </c>
      <c r="D357" s="2"/>
      <c r="E357" s="2" t="s">
        <v>32</v>
      </c>
      <c r="F357" s="2" t="s">
        <v>95</v>
      </c>
      <c r="G357" s="2"/>
    </row>
    <row r="358" spans="1:7" ht="111" customHeight="1">
      <c r="A358" s="2" t="s">
        <v>300</v>
      </c>
      <c r="B358" s="2" t="s">
        <v>52</v>
      </c>
      <c r="C358" s="2">
        <v>2240</v>
      </c>
      <c r="D358" s="2">
        <v>49980</v>
      </c>
      <c r="E358" s="2" t="s">
        <v>172</v>
      </c>
      <c r="F358" s="2" t="s">
        <v>100</v>
      </c>
      <c r="G358" s="27"/>
    </row>
    <row r="359" spans="1:7" ht="51">
      <c r="A359" s="2" t="s">
        <v>82</v>
      </c>
      <c r="B359" s="2" t="s">
        <v>55</v>
      </c>
      <c r="C359" s="2">
        <v>2240</v>
      </c>
      <c r="D359" s="2"/>
      <c r="E359" s="27" t="s">
        <v>7</v>
      </c>
      <c r="F359" s="2" t="s">
        <v>95</v>
      </c>
      <c r="G359" s="2"/>
    </row>
    <row r="360" spans="1:7" ht="97.5" customHeight="1">
      <c r="A360" s="2" t="s">
        <v>202</v>
      </c>
      <c r="B360" s="2" t="s">
        <v>55</v>
      </c>
      <c r="C360" s="2">
        <v>2240</v>
      </c>
      <c r="D360" s="2"/>
      <c r="E360" s="2" t="s">
        <v>172</v>
      </c>
      <c r="F360" s="2" t="s">
        <v>83</v>
      </c>
      <c r="G360" s="2"/>
    </row>
    <row r="361" spans="1:7" ht="67.5" customHeight="1">
      <c r="A361" s="2" t="s">
        <v>562</v>
      </c>
      <c r="B361" s="2" t="s">
        <v>264</v>
      </c>
      <c r="C361" s="2">
        <v>2240</v>
      </c>
      <c r="D361" s="2"/>
      <c r="E361" s="2" t="s">
        <v>201</v>
      </c>
      <c r="F361" s="2" t="s">
        <v>216</v>
      </c>
      <c r="G361" s="2"/>
    </row>
    <row r="362" spans="1:7" ht="67.5" customHeight="1">
      <c r="A362" s="2" t="s">
        <v>562</v>
      </c>
      <c r="B362" s="2" t="s">
        <v>264</v>
      </c>
      <c r="C362" s="2">
        <v>2240</v>
      </c>
      <c r="D362" s="2"/>
      <c r="E362" s="2" t="s">
        <v>201</v>
      </c>
      <c r="F362" s="2" t="s">
        <v>231</v>
      </c>
      <c r="G362" s="2"/>
    </row>
    <row r="363" spans="1:7" ht="97.5" customHeight="1">
      <c r="A363" s="2" t="s">
        <v>204</v>
      </c>
      <c r="B363" s="2" t="s">
        <v>203</v>
      </c>
      <c r="C363" s="2">
        <v>2240</v>
      </c>
      <c r="D363" s="2"/>
      <c r="E363" s="2" t="s">
        <v>172</v>
      </c>
      <c r="F363" s="2" t="s">
        <v>83</v>
      </c>
      <c r="G363" s="2"/>
    </row>
    <row r="364" spans="1:7" ht="76.5">
      <c r="A364" s="2" t="s">
        <v>92</v>
      </c>
      <c r="B364" s="2" t="s">
        <v>93</v>
      </c>
      <c r="C364" s="2">
        <v>2240</v>
      </c>
      <c r="D364" s="2"/>
      <c r="E364" s="27" t="s">
        <v>7</v>
      </c>
      <c r="F364" s="2" t="s">
        <v>99</v>
      </c>
      <c r="G364" s="2"/>
    </row>
    <row r="365" spans="1:7" ht="122.25" customHeight="1">
      <c r="A365" s="2" t="s">
        <v>102</v>
      </c>
      <c r="B365" s="2" t="s">
        <v>103</v>
      </c>
      <c r="C365" s="2">
        <v>2240</v>
      </c>
      <c r="D365" s="2">
        <v>13860</v>
      </c>
      <c r="E365" s="2" t="s">
        <v>172</v>
      </c>
      <c r="F365" s="2" t="s">
        <v>95</v>
      </c>
      <c r="G365" s="2"/>
    </row>
    <row r="366" spans="1:7" ht="101.25" customHeight="1">
      <c r="A366" s="2" t="s">
        <v>754</v>
      </c>
      <c r="B366" s="2" t="s">
        <v>654</v>
      </c>
      <c r="C366" s="2">
        <v>2240</v>
      </c>
      <c r="D366" s="2">
        <v>12250</v>
      </c>
      <c r="E366" s="2" t="s">
        <v>172</v>
      </c>
      <c r="F366" s="2" t="s">
        <v>84</v>
      </c>
      <c r="G366" s="2"/>
    </row>
    <row r="367" spans="1:7" ht="110.25" customHeight="1">
      <c r="A367" s="2" t="s">
        <v>140</v>
      </c>
      <c r="B367" s="2" t="s">
        <v>141</v>
      </c>
      <c r="C367" s="2">
        <v>2240</v>
      </c>
      <c r="D367" s="2"/>
      <c r="E367" s="2" t="s">
        <v>172</v>
      </c>
      <c r="F367" s="2" t="s">
        <v>99</v>
      </c>
      <c r="G367" s="2"/>
    </row>
    <row r="368" spans="1:7" ht="110.25" customHeight="1">
      <c r="A368" s="2" t="s">
        <v>334</v>
      </c>
      <c r="B368" s="2" t="s">
        <v>335</v>
      </c>
      <c r="C368" s="2">
        <v>2240</v>
      </c>
      <c r="D368" s="2"/>
      <c r="E368" s="2" t="s">
        <v>172</v>
      </c>
      <c r="F368" s="2" t="s">
        <v>99</v>
      </c>
      <c r="G368" s="2"/>
    </row>
    <row r="369" spans="1:31" ht="110.25" customHeight="1">
      <c r="A369" s="2" t="s">
        <v>477</v>
      </c>
      <c r="B369" s="2" t="s">
        <v>335</v>
      </c>
      <c r="C369" s="2">
        <v>2240</v>
      </c>
      <c r="D369" s="2"/>
      <c r="E369" s="2" t="s">
        <v>172</v>
      </c>
      <c r="F369" s="2" t="s">
        <v>216</v>
      </c>
      <c r="G369" s="2" t="s">
        <v>560</v>
      </c>
    </row>
    <row r="370" spans="1:31" ht="110.25" customHeight="1">
      <c r="A370" s="2" t="s">
        <v>477</v>
      </c>
      <c r="B370" s="2" t="s">
        <v>335</v>
      </c>
      <c r="C370" s="2">
        <v>2240</v>
      </c>
      <c r="D370" s="2"/>
      <c r="E370" s="2" t="s">
        <v>172</v>
      </c>
      <c r="F370" s="2" t="s">
        <v>295</v>
      </c>
      <c r="G370" s="2" t="s">
        <v>560</v>
      </c>
    </row>
    <row r="371" spans="1:31" ht="110.25" customHeight="1">
      <c r="A371" s="2" t="s">
        <v>477</v>
      </c>
      <c r="B371" s="2" t="s">
        <v>335</v>
      </c>
      <c r="C371" s="2">
        <v>2240</v>
      </c>
      <c r="D371" s="2"/>
      <c r="E371" s="2" t="s">
        <v>172</v>
      </c>
      <c r="F371" s="2" t="s">
        <v>83</v>
      </c>
      <c r="G371" s="2"/>
    </row>
    <row r="372" spans="1:31" ht="115.5" customHeight="1">
      <c r="A372" s="2" t="s">
        <v>226</v>
      </c>
      <c r="B372" s="2" t="s">
        <v>75</v>
      </c>
      <c r="C372" s="2">
        <v>2240</v>
      </c>
      <c r="D372" s="2"/>
      <c r="E372" s="2" t="s">
        <v>172</v>
      </c>
      <c r="F372" s="2" t="s">
        <v>216</v>
      </c>
      <c r="G372" s="2"/>
    </row>
    <row r="373" spans="1:31" ht="115.5" customHeight="1">
      <c r="A373" s="2" t="s">
        <v>226</v>
      </c>
      <c r="B373" s="2" t="s">
        <v>75</v>
      </c>
      <c r="C373" s="2">
        <v>2240</v>
      </c>
      <c r="D373" s="2"/>
      <c r="E373" s="2" t="s">
        <v>172</v>
      </c>
      <c r="F373" s="2" t="s">
        <v>266</v>
      </c>
      <c r="G373" s="2"/>
    </row>
    <row r="374" spans="1:31" ht="115.5" customHeight="1">
      <c r="A374" s="2" t="s">
        <v>311</v>
      </c>
      <c r="B374" s="2" t="s">
        <v>288</v>
      </c>
      <c r="C374" s="2">
        <v>2240</v>
      </c>
      <c r="D374" s="2"/>
      <c r="E374" s="2" t="s">
        <v>172</v>
      </c>
      <c r="F374" s="2" t="s">
        <v>295</v>
      </c>
      <c r="G374" s="2"/>
    </row>
    <row r="375" spans="1:31" ht="115.5" customHeight="1">
      <c r="A375" s="2" t="s">
        <v>790</v>
      </c>
      <c r="B375" s="2" t="s">
        <v>288</v>
      </c>
      <c r="C375" s="2">
        <v>2240</v>
      </c>
      <c r="D375" s="2">
        <v>2000</v>
      </c>
      <c r="E375" s="2" t="s">
        <v>172</v>
      </c>
      <c r="F375" s="2" t="s">
        <v>178</v>
      </c>
      <c r="G375" s="2"/>
    </row>
    <row r="376" spans="1:31" ht="115.5" customHeight="1">
      <c r="A376" s="2" t="s">
        <v>307</v>
      </c>
      <c r="B376" s="2" t="s">
        <v>288</v>
      </c>
      <c r="C376" s="2">
        <v>2240</v>
      </c>
      <c r="D376" s="2">
        <v>21540</v>
      </c>
      <c r="E376" s="2" t="s">
        <v>172</v>
      </c>
      <c r="F376" s="2" t="s">
        <v>95</v>
      </c>
      <c r="G376" s="2"/>
    </row>
    <row r="377" spans="1:31" ht="115.5" customHeight="1">
      <c r="A377" s="2" t="s">
        <v>440</v>
      </c>
      <c r="B377" s="2" t="s">
        <v>288</v>
      </c>
      <c r="C377" s="2">
        <v>2240</v>
      </c>
      <c r="D377" s="2"/>
      <c r="E377" s="2" t="s">
        <v>172</v>
      </c>
      <c r="F377" s="2" t="s">
        <v>178</v>
      </c>
      <c r="G377" s="2"/>
    </row>
    <row r="378" spans="1:31" ht="115.5" customHeight="1">
      <c r="A378" s="2" t="s">
        <v>289</v>
      </c>
      <c r="B378" s="2" t="s">
        <v>288</v>
      </c>
      <c r="C378" s="2">
        <v>2240</v>
      </c>
      <c r="D378" s="2"/>
      <c r="E378" s="2" t="s">
        <v>172</v>
      </c>
      <c r="F378" s="2" t="s">
        <v>266</v>
      </c>
      <c r="G378" s="2"/>
    </row>
    <row r="379" spans="1:31" ht="84.75" customHeight="1">
      <c r="A379" s="2" t="s">
        <v>74</v>
      </c>
      <c r="B379" s="2" t="s">
        <v>75</v>
      </c>
      <c r="C379" s="2">
        <v>2240</v>
      </c>
      <c r="D379" s="2"/>
      <c r="E379" s="2" t="s">
        <v>32</v>
      </c>
      <c r="F379" s="2" t="s">
        <v>99</v>
      </c>
      <c r="G379" s="2"/>
    </row>
    <row r="380" spans="1:31" ht="54" customHeight="1">
      <c r="A380" s="2" t="s">
        <v>80</v>
      </c>
      <c r="B380" s="2" t="s">
        <v>79</v>
      </c>
      <c r="C380" s="2">
        <v>2240</v>
      </c>
      <c r="D380" s="2"/>
      <c r="E380" s="31" t="s">
        <v>32</v>
      </c>
      <c r="F380" s="2" t="s">
        <v>95</v>
      </c>
      <c r="G380" s="2"/>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row>
    <row r="381" spans="1:31" ht="63.75">
      <c r="A381" s="2" t="s">
        <v>77</v>
      </c>
      <c r="B381" s="2" t="s">
        <v>76</v>
      </c>
      <c r="C381" s="2">
        <v>2240</v>
      </c>
      <c r="D381" s="2"/>
      <c r="E381" s="27" t="s">
        <v>7</v>
      </c>
      <c r="F381" s="2" t="s">
        <v>94</v>
      </c>
      <c r="G381" s="2"/>
    </row>
    <row r="382" spans="1:31" ht="51">
      <c r="A382" s="2" t="s">
        <v>57</v>
      </c>
      <c r="B382" s="2" t="s">
        <v>56</v>
      </c>
      <c r="C382" s="2">
        <v>2240</v>
      </c>
      <c r="D382" s="2"/>
      <c r="E382" s="27" t="s">
        <v>7</v>
      </c>
      <c r="F382" s="2" t="s">
        <v>94</v>
      </c>
      <c r="G382" s="2"/>
    </row>
    <row r="383" spans="1:31" ht="51">
      <c r="A383" s="2" t="s">
        <v>59</v>
      </c>
      <c r="B383" s="2" t="s">
        <v>58</v>
      </c>
      <c r="C383" s="2">
        <v>2240</v>
      </c>
      <c r="D383" s="2"/>
      <c r="E383" s="2" t="s">
        <v>32</v>
      </c>
      <c r="F383" s="2" t="s">
        <v>95</v>
      </c>
      <c r="G383" s="2"/>
    </row>
    <row r="384" spans="1:31" ht="108.75" customHeight="1">
      <c r="A384" s="2" t="s">
        <v>90</v>
      </c>
      <c r="B384" s="2" t="s">
        <v>91</v>
      </c>
      <c r="C384" s="2">
        <v>2240</v>
      </c>
      <c r="D384" s="2"/>
      <c r="E384" s="2" t="s">
        <v>172</v>
      </c>
      <c r="F384" s="2" t="s">
        <v>295</v>
      </c>
      <c r="G384" s="2"/>
    </row>
    <row r="385" spans="1:7" ht="119.25" customHeight="1">
      <c r="A385" s="2" t="s">
        <v>566</v>
      </c>
      <c r="B385" s="2" t="s">
        <v>60</v>
      </c>
      <c r="C385" s="2">
        <v>2240</v>
      </c>
      <c r="D385" s="2"/>
      <c r="E385" s="2" t="s">
        <v>172</v>
      </c>
      <c r="F385" s="2" t="s">
        <v>216</v>
      </c>
      <c r="G385" s="2"/>
    </row>
    <row r="386" spans="1:7" ht="69.75" customHeight="1">
      <c r="A386" s="2" t="s">
        <v>62</v>
      </c>
      <c r="B386" s="2" t="s">
        <v>61</v>
      </c>
      <c r="C386" s="2">
        <v>2240</v>
      </c>
      <c r="D386" s="2"/>
      <c r="E386" s="27" t="s">
        <v>7</v>
      </c>
      <c r="F386" s="2" t="s">
        <v>84</v>
      </c>
      <c r="G386" s="27"/>
    </row>
    <row r="387" spans="1:7" ht="51">
      <c r="A387" s="2" t="s">
        <v>62</v>
      </c>
      <c r="B387" s="2" t="s">
        <v>61</v>
      </c>
      <c r="C387" s="2">
        <v>2240</v>
      </c>
      <c r="D387" s="2"/>
      <c r="E387" s="27" t="s">
        <v>7</v>
      </c>
      <c r="F387" s="2" t="s">
        <v>84</v>
      </c>
      <c r="G387" s="27"/>
    </row>
    <row r="388" spans="1:7" ht="58.5" customHeight="1">
      <c r="A388" s="2" t="s">
        <v>104</v>
      </c>
      <c r="B388" s="2" t="s">
        <v>37</v>
      </c>
      <c r="C388" s="2">
        <v>2240</v>
      </c>
      <c r="D388" s="2"/>
      <c r="E388" s="2" t="s">
        <v>32</v>
      </c>
      <c r="F388" s="2" t="s">
        <v>95</v>
      </c>
      <c r="G388" s="2"/>
    </row>
    <row r="389" spans="1:7" ht="99" customHeight="1">
      <c r="A389" s="2" t="s">
        <v>78</v>
      </c>
      <c r="B389" s="2" t="s">
        <v>38</v>
      </c>
      <c r="C389" s="2">
        <v>2240</v>
      </c>
      <c r="D389" s="2"/>
      <c r="E389" s="2" t="s">
        <v>32</v>
      </c>
      <c r="F389" s="2" t="s">
        <v>84</v>
      </c>
      <c r="G389" s="2"/>
    </row>
    <row r="390" spans="1:7" ht="87" customHeight="1">
      <c r="A390" s="2" t="s">
        <v>561</v>
      </c>
      <c r="B390" s="2" t="s">
        <v>113</v>
      </c>
      <c r="C390" s="2">
        <v>2240</v>
      </c>
      <c r="D390" s="2"/>
      <c r="E390" s="2" t="s">
        <v>172</v>
      </c>
      <c r="F390" s="2" t="s">
        <v>216</v>
      </c>
      <c r="G390" s="27"/>
    </row>
    <row r="391" spans="1:7" ht="77.25" customHeight="1">
      <c r="A391" s="2" t="s">
        <v>163</v>
      </c>
      <c r="B391" s="2" t="s">
        <v>113</v>
      </c>
      <c r="C391" s="2">
        <v>2240</v>
      </c>
      <c r="D391" s="2"/>
      <c r="E391" s="2" t="s">
        <v>7</v>
      </c>
      <c r="F391" s="2" t="s">
        <v>84</v>
      </c>
      <c r="G391" s="27"/>
    </row>
    <row r="392" spans="1:7" ht="87" customHeight="1">
      <c r="A392" s="2" t="s">
        <v>225</v>
      </c>
      <c r="B392" s="2" t="s">
        <v>113</v>
      </c>
      <c r="C392" s="2">
        <v>2240</v>
      </c>
      <c r="D392" s="2"/>
      <c r="E392" s="2" t="s">
        <v>172</v>
      </c>
      <c r="F392" s="2" t="s">
        <v>216</v>
      </c>
      <c r="G392" s="27"/>
    </row>
    <row r="393" spans="1:7" ht="59.25" customHeight="1">
      <c r="A393" s="2" t="s">
        <v>96</v>
      </c>
      <c r="B393" s="2" t="s">
        <v>97</v>
      </c>
      <c r="C393" s="2">
        <v>2240</v>
      </c>
      <c r="D393" s="2"/>
      <c r="E393" s="2" t="s">
        <v>32</v>
      </c>
      <c r="F393" s="2" t="s">
        <v>95</v>
      </c>
      <c r="G393" s="2"/>
    </row>
    <row r="394" spans="1:7" ht="99" customHeight="1">
      <c r="A394" s="2" t="s">
        <v>250</v>
      </c>
      <c r="B394" s="2" t="s">
        <v>97</v>
      </c>
      <c r="C394" s="2">
        <v>2240</v>
      </c>
      <c r="D394" s="2">
        <v>4033</v>
      </c>
      <c r="E394" s="2" t="s">
        <v>172</v>
      </c>
      <c r="F394" s="2" t="s">
        <v>178</v>
      </c>
      <c r="G394" s="2"/>
    </row>
    <row r="395" spans="1:7" ht="99" customHeight="1">
      <c r="A395" s="2" t="s">
        <v>250</v>
      </c>
      <c r="B395" s="2" t="s">
        <v>97</v>
      </c>
      <c r="C395" s="2">
        <v>2240</v>
      </c>
      <c r="D395" s="2"/>
      <c r="E395" s="2" t="s">
        <v>172</v>
      </c>
      <c r="F395" s="2" t="s">
        <v>99</v>
      </c>
      <c r="G395" s="2"/>
    </row>
    <row r="396" spans="1:7" ht="99" customHeight="1">
      <c r="A396" s="2" t="s">
        <v>250</v>
      </c>
      <c r="B396" s="2" t="s">
        <v>97</v>
      </c>
      <c r="C396" s="2">
        <v>2240</v>
      </c>
      <c r="D396" s="2"/>
      <c r="E396" s="2" t="s">
        <v>172</v>
      </c>
      <c r="F396" s="2" t="s">
        <v>212</v>
      </c>
      <c r="G396" s="2"/>
    </row>
    <row r="397" spans="1:7" ht="99" customHeight="1">
      <c r="A397" s="2" t="s">
        <v>250</v>
      </c>
      <c r="B397" s="2" t="s">
        <v>97</v>
      </c>
      <c r="C397" s="2">
        <v>2240</v>
      </c>
      <c r="D397" s="2"/>
      <c r="E397" s="2" t="s">
        <v>172</v>
      </c>
      <c r="F397" s="2" t="s">
        <v>231</v>
      </c>
      <c r="G397" s="2"/>
    </row>
    <row r="398" spans="1:7" ht="99" customHeight="1">
      <c r="A398" s="2" t="s">
        <v>656</v>
      </c>
      <c r="B398" s="2" t="s">
        <v>97</v>
      </c>
      <c r="C398" s="2">
        <v>2240</v>
      </c>
      <c r="D398" s="2">
        <v>44906</v>
      </c>
      <c r="E398" s="2" t="s">
        <v>172</v>
      </c>
      <c r="F398" s="2" t="s">
        <v>95</v>
      </c>
      <c r="G398" s="2"/>
    </row>
    <row r="399" spans="1:7" ht="119.25" customHeight="1">
      <c r="A399" s="2" t="s">
        <v>529</v>
      </c>
      <c r="B399" s="2" t="s">
        <v>528</v>
      </c>
      <c r="C399" s="2">
        <v>2240</v>
      </c>
      <c r="D399" s="2"/>
      <c r="E399" s="2" t="s">
        <v>172</v>
      </c>
      <c r="F399" s="2" t="s">
        <v>212</v>
      </c>
      <c r="G399" s="2"/>
    </row>
    <row r="400" spans="1:7" ht="106.5" customHeight="1">
      <c r="A400" s="2" t="s">
        <v>292</v>
      </c>
      <c r="B400" s="2" t="s">
        <v>293</v>
      </c>
      <c r="C400" s="2">
        <v>2240</v>
      </c>
      <c r="D400" s="2"/>
      <c r="E400" s="2" t="s">
        <v>172</v>
      </c>
      <c r="F400" s="2" t="s">
        <v>266</v>
      </c>
      <c r="G400" s="2"/>
    </row>
    <row r="401" spans="1:7" ht="63.75">
      <c r="A401" s="2" t="s">
        <v>128</v>
      </c>
      <c r="B401" s="2" t="s">
        <v>129</v>
      </c>
      <c r="C401" s="2">
        <v>2240</v>
      </c>
      <c r="D401" s="2"/>
      <c r="E401" s="2" t="s">
        <v>32</v>
      </c>
      <c r="F401" s="2" t="s">
        <v>94</v>
      </c>
      <c r="G401" s="2"/>
    </row>
    <row r="402" spans="1:7" ht="51">
      <c r="A402" s="2" t="s">
        <v>130</v>
      </c>
      <c r="B402" s="2" t="s">
        <v>132</v>
      </c>
      <c r="C402" s="2">
        <v>2240</v>
      </c>
      <c r="D402" s="2"/>
      <c r="E402" s="2" t="s">
        <v>7</v>
      </c>
      <c r="F402" s="2" t="s">
        <v>94</v>
      </c>
      <c r="G402" s="2"/>
    </row>
    <row r="403" spans="1:7" ht="114.75" customHeight="1">
      <c r="A403" s="2" t="s">
        <v>134</v>
      </c>
      <c r="B403" s="2" t="s">
        <v>133</v>
      </c>
      <c r="C403" s="2">
        <v>2240</v>
      </c>
      <c r="D403" s="2"/>
      <c r="E403" s="2" t="s">
        <v>32</v>
      </c>
      <c r="F403" s="2" t="s">
        <v>95</v>
      </c>
      <c r="G403" s="2"/>
    </row>
    <row r="404" spans="1:7" ht="102" customHeight="1">
      <c r="A404" s="2" t="s">
        <v>220</v>
      </c>
      <c r="B404" s="2" t="s">
        <v>133</v>
      </c>
      <c r="C404" s="2">
        <v>2240</v>
      </c>
      <c r="D404" s="2"/>
      <c r="E404" s="2" t="s">
        <v>172</v>
      </c>
      <c r="F404" s="2" t="s">
        <v>216</v>
      </c>
      <c r="G404" s="2"/>
    </row>
    <row r="405" spans="1:7" ht="102" customHeight="1">
      <c r="A405" s="2" t="s">
        <v>221</v>
      </c>
      <c r="B405" s="2" t="s">
        <v>133</v>
      </c>
      <c r="C405" s="2">
        <v>2240</v>
      </c>
      <c r="D405" s="2"/>
      <c r="E405" s="2" t="s">
        <v>172</v>
      </c>
      <c r="F405" s="2" t="s">
        <v>216</v>
      </c>
      <c r="G405" s="2"/>
    </row>
    <row r="406" spans="1:7" ht="102" customHeight="1">
      <c r="A406" s="2" t="s">
        <v>222</v>
      </c>
      <c r="B406" s="2" t="s">
        <v>133</v>
      </c>
      <c r="C406" s="2">
        <v>2240</v>
      </c>
      <c r="D406" s="2"/>
      <c r="E406" s="2" t="s">
        <v>172</v>
      </c>
      <c r="F406" s="2" t="s">
        <v>216</v>
      </c>
      <c r="G406" s="2"/>
    </row>
    <row r="407" spans="1:7" ht="83.25" customHeight="1">
      <c r="A407" s="2" t="s">
        <v>139</v>
      </c>
      <c r="B407" s="2" t="s">
        <v>136</v>
      </c>
      <c r="C407" s="2">
        <v>2240</v>
      </c>
      <c r="D407" s="2"/>
      <c r="E407" s="2" t="s">
        <v>32</v>
      </c>
      <c r="F407" s="2" t="s">
        <v>99</v>
      </c>
      <c r="G407" s="2"/>
    </row>
    <row r="408" spans="1:7" ht="83.25" customHeight="1">
      <c r="A408" s="2" t="s">
        <v>151</v>
      </c>
      <c r="B408" s="2" t="s">
        <v>136</v>
      </c>
      <c r="C408" s="2">
        <v>2240</v>
      </c>
      <c r="D408" s="2"/>
      <c r="E408" s="2" t="s">
        <v>7</v>
      </c>
      <c r="F408" s="2" t="s">
        <v>99</v>
      </c>
      <c r="G408" s="2" t="s">
        <v>152</v>
      </c>
    </row>
    <row r="409" spans="1:7" ht="57.75" customHeight="1">
      <c r="A409" s="2" t="s">
        <v>137</v>
      </c>
      <c r="B409" s="2" t="s">
        <v>101</v>
      </c>
      <c r="C409" s="2">
        <v>2240</v>
      </c>
      <c r="D409" s="2"/>
      <c r="E409" s="27" t="s">
        <v>32</v>
      </c>
      <c r="F409" s="2" t="s">
        <v>99</v>
      </c>
      <c r="G409" s="27"/>
    </row>
    <row r="410" spans="1:7" ht="62.25" customHeight="1">
      <c r="A410" s="2" t="s">
        <v>138</v>
      </c>
      <c r="B410" s="2" t="s">
        <v>101</v>
      </c>
      <c r="C410" s="2">
        <v>2240</v>
      </c>
      <c r="D410" s="2"/>
      <c r="E410" s="27" t="s">
        <v>32</v>
      </c>
      <c r="F410" s="2" t="s">
        <v>99</v>
      </c>
      <c r="G410" s="27"/>
    </row>
    <row r="411" spans="1:7" ht="63.75">
      <c r="A411" s="2" t="s">
        <v>108</v>
      </c>
      <c r="B411" s="2" t="s">
        <v>109</v>
      </c>
      <c r="C411" s="2">
        <v>2240</v>
      </c>
      <c r="D411" s="2"/>
      <c r="E411" s="2" t="s">
        <v>7</v>
      </c>
      <c r="F411" s="2" t="s">
        <v>94</v>
      </c>
      <c r="G411" s="2"/>
    </row>
    <row r="412" spans="1:7" ht="114" customHeight="1">
      <c r="A412" s="2" t="s">
        <v>257</v>
      </c>
      <c r="B412" s="2" t="s">
        <v>109</v>
      </c>
      <c r="C412" s="2">
        <v>2240</v>
      </c>
      <c r="D412" s="2"/>
      <c r="E412" s="2" t="s">
        <v>172</v>
      </c>
      <c r="F412" s="2" t="s">
        <v>231</v>
      </c>
      <c r="G412" s="2"/>
    </row>
    <row r="413" spans="1:7" ht="114" customHeight="1">
      <c r="A413" s="2" t="s">
        <v>258</v>
      </c>
      <c r="B413" s="2" t="s">
        <v>109</v>
      </c>
      <c r="C413" s="2">
        <v>2240</v>
      </c>
      <c r="D413" s="2"/>
      <c r="E413" s="2" t="s">
        <v>172</v>
      </c>
      <c r="F413" s="2" t="s">
        <v>231</v>
      </c>
      <c r="G413" s="2"/>
    </row>
    <row r="414" spans="1:7" ht="102">
      <c r="A414" s="2" t="s">
        <v>149</v>
      </c>
      <c r="B414" s="2" t="s">
        <v>150</v>
      </c>
      <c r="C414" s="2">
        <v>2240</v>
      </c>
      <c r="D414" s="2"/>
      <c r="E414" s="2" t="s">
        <v>32</v>
      </c>
      <c r="F414" s="2" t="s">
        <v>99</v>
      </c>
      <c r="G414" s="2"/>
    </row>
    <row r="415" spans="1:7" ht="111.75" customHeight="1">
      <c r="A415" s="2" t="s">
        <v>644</v>
      </c>
      <c r="B415" s="2" t="s">
        <v>150</v>
      </c>
      <c r="C415" s="2">
        <v>2240</v>
      </c>
      <c r="D415" s="2"/>
      <c r="E415" s="2" t="s">
        <v>172</v>
      </c>
      <c r="F415" s="2" t="s">
        <v>295</v>
      </c>
      <c r="G415" s="2"/>
    </row>
    <row r="416" spans="1:7" ht="119.25" customHeight="1">
      <c r="A416" s="2" t="s">
        <v>624</v>
      </c>
      <c r="B416" s="2" t="s">
        <v>38</v>
      </c>
      <c r="C416" s="2">
        <v>2240</v>
      </c>
      <c r="D416" s="2"/>
      <c r="E416" s="2" t="s">
        <v>172</v>
      </c>
      <c r="F416" s="2" t="s">
        <v>266</v>
      </c>
      <c r="G416" s="27"/>
    </row>
    <row r="417" spans="1:7" ht="119.25" customHeight="1">
      <c r="A417" s="2" t="s">
        <v>626</v>
      </c>
      <c r="B417" s="2" t="s">
        <v>38</v>
      </c>
      <c r="C417" s="2">
        <v>2240</v>
      </c>
      <c r="D417" s="2"/>
      <c r="E417" s="2" t="s">
        <v>172</v>
      </c>
      <c r="F417" s="2" t="s">
        <v>266</v>
      </c>
      <c r="G417" s="27"/>
    </row>
    <row r="418" spans="1:7" ht="113.25" customHeight="1">
      <c r="A418" s="2" t="s">
        <v>815</v>
      </c>
      <c r="B418" s="2" t="s">
        <v>105</v>
      </c>
      <c r="C418" s="25">
        <v>2240</v>
      </c>
      <c r="D418" s="25">
        <v>535</v>
      </c>
      <c r="E418" s="2" t="s">
        <v>172</v>
      </c>
      <c r="F418" s="2" t="s">
        <v>266</v>
      </c>
      <c r="G418" s="2"/>
    </row>
    <row r="419" spans="1:7" ht="113.25" customHeight="1">
      <c r="A419" s="2" t="s">
        <v>627</v>
      </c>
      <c r="B419" s="2" t="s">
        <v>105</v>
      </c>
      <c r="C419" s="25">
        <v>2240</v>
      </c>
      <c r="D419" s="25">
        <v>1234</v>
      </c>
      <c r="E419" s="2" t="s">
        <v>172</v>
      </c>
      <c r="F419" s="2" t="s">
        <v>83</v>
      </c>
      <c r="G419" s="2"/>
    </row>
    <row r="420" spans="1:7" ht="119.25" customHeight="1">
      <c r="A420" s="2" t="s">
        <v>613</v>
      </c>
      <c r="B420" s="2" t="s">
        <v>38</v>
      </c>
      <c r="C420" s="2">
        <v>2240</v>
      </c>
      <c r="D420" s="2"/>
      <c r="E420" s="2" t="s">
        <v>172</v>
      </c>
      <c r="F420" s="2" t="s">
        <v>266</v>
      </c>
      <c r="G420" s="27"/>
    </row>
    <row r="421" spans="1:7" ht="119.25" customHeight="1">
      <c r="A421" s="2" t="s">
        <v>614</v>
      </c>
      <c r="B421" s="2" t="s">
        <v>38</v>
      </c>
      <c r="C421" s="2">
        <v>2240</v>
      </c>
      <c r="D421" s="2"/>
      <c r="E421" s="2" t="s">
        <v>172</v>
      </c>
      <c r="F421" s="2" t="s">
        <v>266</v>
      </c>
      <c r="G421" s="27"/>
    </row>
    <row r="422" spans="1:7" ht="119.25" customHeight="1">
      <c r="A422" s="2" t="s">
        <v>615</v>
      </c>
      <c r="B422" s="2" t="s">
        <v>38</v>
      </c>
      <c r="C422" s="2">
        <v>2240</v>
      </c>
      <c r="D422" s="2"/>
      <c r="E422" s="2" t="s">
        <v>172</v>
      </c>
      <c r="F422" s="2" t="s">
        <v>266</v>
      </c>
      <c r="G422" s="27"/>
    </row>
    <row r="423" spans="1:7" ht="119.25" customHeight="1">
      <c r="A423" s="2" t="s">
        <v>616</v>
      </c>
      <c r="B423" s="2" t="s">
        <v>38</v>
      </c>
      <c r="C423" s="2">
        <v>2240</v>
      </c>
      <c r="D423" s="2"/>
      <c r="E423" s="2" t="s">
        <v>172</v>
      </c>
      <c r="F423" s="2" t="s">
        <v>266</v>
      </c>
      <c r="G423" s="27"/>
    </row>
    <row r="424" spans="1:7" ht="119.25" customHeight="1">
      <c r="A424" s="2" t="s">
        <v>617</v>
      </c>
      <c r="B424" s="2" t="s">
        <v>38</v>
      </c>
      <c r="C424" s="2">
        <v>2240</v>
      </c>
      <c r="D424" s="2"/>
      <c r="E424" s="2" t="s">
        <v>172</v>
      </c>
      <c r="F424" s="2" t="s">
        <v>266</v>
      </c>
      <c r="G424" s="27"/>
    </row>
    <row r="425" spans="1:7" ht="119.25" customHeight="1">
      <c r="A425" s="2" t="s">
        <v>619</v>
      </c>
      <c r="B425" s="2" t="s">
        <v>38</v>
      </c>
      <c r="C425" s="2">
        <v>2240</v>
      </c>
      <c r="D425" s="2"/>
      <c r="E425" s="2" t="s">
        <v>172</v>
      </c>
      <c r="F425" s="2" t="s">
        <v>266</v>
      </c>
      <c r="G425" s="27"/>
    </row>
    <row r="426" spans="1:7" ht="119.25" customHeight="1">
      <c r="A426" s="2" t="s">
        <v>620</v>
      </c>
      <c r="B426" s="2" t="s">
        <v>38</v>
      </c>
      <c r="C426" s="2">
        <v>2240</v>
      </c>
      <c r="D426" s="2"/>
      <c r="E426" s="2" t="s">
        <v>172</v>
      </c>
      <c r="F426" s="2" t="s">
        <v>266</v>
      </c>
      <c r="G426" s="27"/>
    </row>
    <row r="427" spans="1:7" ht="119.25" customHeight="1">
      <c r="A427" s="2" t="s">
        <v>618</v>
      </c>
      <c r="B427" s="2" t="s">
        <v>38</v>
      </c>
      <c r="C427" s="2">
        <v>2240</v>
      </c>
      <c r="D427" s="2"/>
      <c r="E427" s="2" t="s">
        <v>172</v>
      </c>
      <c r="F427" s="2" t="s">
        <v>266</v>
      </c>
      <c r="G427" s="27"/>
    </row>
    <row r="428" spans="1:7" ht="119.25" customHeight="1">
      <c r="A428" s="2" t="s">
        <v>587</v>
      </c>
      <c r="B428" s="2" t="s">
        <v>38</v>
      </c>
      <c r="C428" s="2">
        <v>2240</v>
      </c>
      <c r="D428" s="2"/>
      <c r="E428" s="2" t="s">
        <v>172</v>
      </c>
      <c r="F428" s="2" t="s">
        <v>216</v>
      </c>
      <c r="G428" s="27"/>
    </row>
    <row r="429" spans="1:7" ht="119.25" customHeight="1">
      <c r="A429" s="2" t="s">
        <v>464</v>
      </c>
      <c r="B429" s="2" t="s">
        <v>38</v>
      </c>
      <c r="C429" s="2">
        <v>2240</v>
      </c>
      <c r="D429" s="2"/>
      <c r="E429" s="2" t="s">
        <v>172</v>
      </c>
      <c r="F429" s="2" t="s">
        <v>178</v>
      </c>
      <c r="G429" s="27"/>
    </row>
    <row r="430" spans="1:7" ht="119.25" customHeight="1">
      <c r="A430" s="2" t="s">
        <v>473</v>
      </c>
      <c r="B430" s="2" t="s">
        <v>38</v>
      </c>
      <c r="C430" s="2">
        <v>2240</v>
      </c>
      <c r="D430" s="2"/>
      <c r="E430" s="2" t="s">
        <v>172</v>
      </c>
      <c r="F430" s="2" t="s">
        <v>212</v>
      </c>
      <c r="G430" s="27"/>
    </row>
    <row r="431" spans="1:7" ht="119.25" customHeight="1">
      <c r="A431" s="2" t="s">
        <v>471</v>
      </c>
      <c r="B431" s="2" t="s">
        <v>38</v>
      </c>
      <c r="C431" s="2">
        <v>2240</v>
      </c>
      <c r="D431" s="2">
        <v>198200</v>
      </c>
      <c r="E431" s="2" t="s">
        <v>201</v>
      </c>
      <c r="F431" s="2" t="s">
        <v>83</v>
      </c>
      <c r="G431" s="27"/>
    </row>
    <row r="432" spans="1:7" ht="119.25" customHeight="1">
      <c r="A432" s="2" t="s">
        <v>470</v>
      </c>
      <c r="B432" s="2" t="s">
        <v>38</v>
      </c>
      <c r="C432" s="2">
        <v>2240</v>
      </c>
      <c r="D432" s="2">
        <v>26515</v>
      </c>
      <c r="E432" s="2" t="s">
        <v>172</v>
      </c>
      <c r="F432" s="2" t="s">
        <v>212</v>
      </c>
      <c r="G432" s="27"/>
    </row>
    <row r="433" spans="1:7" ht="113.25" customHeight="1">
      <c r="A433" s="2" t="s">
        <v>588</v>
      </c>
      <c r="B433" s="2" t="s">
        <v>105</v>
      </c>
      <c r="C433" s="25">
        <v>2240</v>
      </c>
      <c r="D433" s="25"/>
      <c r="E433" s="2" t="s">
        <v>172</v>
      </c>
      <c r="F433" s="2" t="s">
        <v>216</v>
      </c>
      <c r="G433" s="2"/>
    </row>
    <row r="434" spans="1:7" ht="113.25" customHeight="1">
      <c r="A434" s="2" t="s">
        <v>508</v>
      </c>
      <c r="B434" s="2" t="s">
        <v>105</v>
      </c>
      <c r="C434" s="25">
        <v>2240</v>
      </c>
      <c r="D434" s="25">
        <v>386</v>
      </c>
      <c r="E434" s="2" t="s">
        <v>172</v>
      </c>
      <c r="F434" s="2" t="s">
        <v>212</v>
      </c>
      <c r="G434" s="2"/>
    </row>
    <row r="435" spans="1:7" ht="113.25" customHeight="1">
      <c r="A435" s="2" t="s">
        <v>509</v>
      </c>
      <c r="B435" s="2" t="s">
        <v>105</v>
      </c>
      <c r="C435" s="25">
        <v>2240</v>
      </c>
      <c r="D435" s="25">
        <v>2008</v>
      </c>
      <c r="E435" s="2" t="s">
        <v>172</v>
      </c>
      <c r="F435" s="2" t="s">
        <v>212</v>
      </c>
      <c r="G435" s="2"/>
    </row>
    <row r="436" spans="1:7" ht="113.25" customHeight="1">
      <c r="A436" s="2" t="s">
        <v>510</v>
      </c>
      <c r="B436" s="2" t="s">
        <v>105</v>
      </c>
      <c r="C436" s="25">
        <v>2240</v>
      </c>
      <c r="D436" s="25">
        <v>595</v>
      </c>
      <c r="E436" s="2" t="s">
        <v>172</v>
      </c>
      <c r="F436" s="2" t="s">
        <v>212</v>
      </c>
      <c r="G436" s="2"/>
    </row>
    <row r="437" spans="1:7" ht="113.25" customHeight="1">
      <c r="A437" s="2" t="s">
        <v>511</v>
      </c>
      <c r="B437" s="2" t="s">
        <v>105</v>
      </c>
      <c r="C437" s="25">
        <v>2240</v>
      </c>
      <c r="D437" s="25"/>
      <c r="E437" s="2" t="s">
        <v>172</v>
      </c>
      <c r="F437" s="2" t="s">
        <v>212</v>
      </c>
      <c r="G437" s="2"/>
    </row>
    <row r="438" spans="1:7" ht="113.25" customHeight="1">
      <c r="A438" s="2" t="s">
        <v>646</v>
      </c>
      <c r="B438" s="2" t="s">
        <v>105</v>
      </c>
      <c r="C438" s="25">
        <v>2240</v>
      </c>
      <c r="D438" s="25"/>
      <c r="E438" s="2" t="s">
        <v>172</v>
      </c>
      <c r="F438" s="2" t="s">
        <v>295</v>
      </c>
      <c r="G438" s="2"/>
    </row>
    <row r="439" spans="1:7" ht="119.25" customHeight="1">
      <c r="A439" s="2" t="s">
        <v>645</v>
      </c>
      <c r="B439" s="2" t="s">
        <v>38</v>
      </c>
      <c r="C439" s="2">
        <v>2240</v>
      </c>
      <c r="D439" s="2"/>
      <c r="E439" s="2" t="s">
        <v>172</v>
      </c>
      <c r="F439" s="2" t="s">
        <v>295</v>
      </c>
      <c r="G439" s="27"/>
    </row>
    <row r="440" spans="1:7" ht="113.25" customHeight="1">
      <c r="A440" s="2" t="s">
        <v>648</v>
      </c>
      <c r="B440" s="2" t="s">
        <v>105</v>
      </c>
      <c r="C440" s="25">
        <v>2240</v>
      </c>
      <c r="D440" s="25"/>
      <c r="E440" s="2" t="s">
        <v>172</v>
      </c>
      <c r="F440" s="2" t="s">
        <v>295</v>
      </c>
      <c r="G440" s="2"/>
    </row>
    <row r="441" spans="1:7" ht="119.25" customHeight="1">
      <c r="A441" s="2" t="s">
        <v>647</v>
      </c>
      <c r="B441" s="2" t="s">
        <v>38</v>
      </c>
      <c r="C441" s="2">
        <v>2240</v>
      </c>
      <c r="D441" s="2"/>
      <c r="E441" s="2" t="s">
        <v>172</v>
      </c>
      <c r="F441" s="2" t="s">
        <v>295</v>
      </c>
      <c r="G441" s="27"/>
    </row>
    <row r="442" spans="1:7" ht="113.25" customHeight="1">
      <c r="A442" s="2" t="s">
        <v>649</v>
      </c>
      <c r="B442" s="2" t="s">
        <v>105</v>
      </c>
      <c r="C442" s="25">
        <v>2240</v>
      </c>
      <c r="D442" s="25"/>
      <c r="E442" s="2" t="s">
        <v>172</v>
      </c>
      <c r="F442" s="2" t="s">
        <v>295</v>
      </c>
      <c r="G442" s="2"/>
    </row>
    <row r="443" spans="1:7" ht="119.25" customHeight="1">
      <c r="A443" s="2" t="s">
        <v>650</v>
      </c>
      <c r="B443" s="2" t="s">
        <v>38</v>
      </c>
      <c r="C443" s="2">
        <v>2240</v>
      </c>
      <c r="D443" s="2"/>
      <c r="E443" s="2" t="s">
        <v>172</v>
      </c>
      <c r="F443" s="2" t="s">
        <v>295</v>
      </c>
      <c r="G443" s="27"/>
    </row>
    <row r="444" spans="1:7" ht="119.25" customHeight="1">
      <c r="A444" s="2" t="s">
        <v>461</v>
      </c>
      <c r="B444" s="2" t="s">
        <v>38</v>
      </c>
      <c r="C444" s="2">
        <v>2240</v>
      </c>
      <c r="D444" s="2"/>
      <c r="E444" s="2" t="s">
        <v>172</v>
      </c>
      <c r="F444" s="2" t="s">
        <v>178</v>
      </c>
      <c r="G444" s="27"/>
    </row>
    <row r="445" spans="1:7" ht="119.25" customHeight="1">
      <c r="A445" s="2" t="s">
        <v>460</v>
      </c>
      <c r="B445" s="2" t="s">
        <v>38</v>
      </c>
      <c r="C445" s="2">
        <v>2240</v>
      </c>
      <c r="D445" s="2"/>
      <c r="E445" s="2" t="s">
        <v>172</v>
      </c>
      <c r="F445" s="2" t="s">
        <v>178</v>
      </c>
      <c r="G445" s="27"/>
    </row>
    <row r="446" spans="1:7" ht="119.25" customHeight="1">
      <c r="A446" s="2" t="s">
        <v>459</v>
      </c>
      <c r="B446" s="2" t="s">
        <v>38</v>
      </c>
      <c r="C446" s="2">
        <v>2240</v>
      </c>
      <c r="D446" s="2"/>
      <c r="E446" s="2" t="s">
        <v>172</v>
      </c>
      <c r="F446" s="2" t="s">
        <v>178</v>
      </c>
      <c r="G446" s="27"/>
    </row>
    <row r="447" spans="1:7" ht="119.25" customHeight="1">
      <c r="A447" s="2" t="s">
        <v>478</v>
      </c>
      <c r="B447" s="2" t="s">
        <v>38</v>
      </c>
      <c r="C447" s="2">
        <v>2240</v>
      </c>
      <c r="D447" s="2"/>
      <c r="E447" s="2" t="s">
        <v>172</v>
      </c>
      <c r="F447" s="2" t="s">
        <v>83</v>
      </c>
      <c r="G447" s="27"/>
    </row>
    <row r="448" spans="1:7" ht="119.25" customHeight="1">
      <c r="A448" s="2" t="s">
        <v>453</v>
      </c>
      <c r="B448" s="2" t="s">
        <v>38</v>
      </c>
      <c r="C448" s="2">
        <v>2240</v>
      </c>
      <c r="D448" s="2"/>
      <c r="E448" s="2" t="s">
        <v>201</v>
      </c>
      <c r="F448" s="2" t="s">
        <v>178</v>
      </c>
      <c r="G448" s="27"/>
    </row>
    <row r="449" spans="1:7" ht="119.25" customHeight="1">
      <c r="A449" s="2" t="s">
        <v>451</v>
      </c>
      <c r="B449" s="2" t="s">
        <v>38</v>
      </c>
      <c r="C449" s="2">
        <v>2240</v>
      </c>
      <c r="D449" s="2">
        <v>72000</v>
      </c>
      <c r="E449" s="2" t="s">
        <v>201</v>
      </c>
      <c r="F449" s="2" t="s">
        <v>178</v>
      </c>
      <c r="G449" s="27"/>
    </row>
    <row r="450" spans="1:7" ht="119.25" customHeight="1">
      <c r="A450" s="2" t="s">
        <v>396</v>
      </c>
      <c r="B450" s="2" t="s">
        <v>38</v>
      </c>
      <c r="C450" s="2">
        <v>2240</v>
      </c>
      <c r="D450" s="2">
        <v>53100</v>
      </c>
      <c r="E450" s="2" t="s">
        <v>201</v>
      </c>
      <c r="F450" s="2" t="s">
        <v>178</v>
      </c>
      <c r="G450" s="27"/>
    </row>
    <row r="451" spans="1:7" ht="119.25" customHeight="1">
      <c r="A451" s="2" t="s">
        <v>794</v>
      </c>
      <c r="B451" s="2" t="s">
        <v>38</v>
      </c>
      <c r="C451" s="2">
        <v>2240</v>
      </c>
      <c r="D451" s="2">
        <v>146200</v>
      </c>
      <c r="E451" s="2" t="s">
        <v>201</v>
      </c>
      <c r="F451" s="2" t="s">
        <v>178</v>
      </c>
      <c r="G451" s="27"/>
    </row>
    <row r="452" spans="1:7" ht="119.25" customHeight="1">
      <c r="A452" s="2" t="s">
        <v>798</v>
      </c>
      <c r="B452" s="2" t="s">
        <v>38</v>
      </c>
      <c r="C452" s="2">
        <v>2240</v>
      </c>
      <c r="D452" s="2">
        <v>53400</v>
      </c>
      <c r="E452" s="2" t="s">
        <v>201</v>
      </c>
      <c r="F452" s="2" t="s">
        <v>178</v>
      </c>
      <c r="G452" s="27"/>
    </row>
    <row r="453" spans="1:7" ht="119.25" customHeight="1">
      <c r="A453" s="2" t="s">
        <v>397</v>
      </c>
      <c r="B453" s="2" t="s">
        <v>38</v>
      </c>
      <c r="C453" s="2">
        <v>2240</v>
      </c>
      <c r="D453" s="2"/>
      <c r="E453" s="2" t="s">
        <v>201</v>
      </c>
      <c r="F453" s="2" t="s">
        <v>84</v>
      </c>
      <c r="G453" s="27"/>
    </row>
    <row r="454" spans="1:7" ht="119.25" customHeight="1">
      <c r="A454" s="2" t="s">
        <v>472</v>
      </c>
      <c r="B454" s="2" t="s">
        <v>38</v>
      </c>
      <c r="C454" s="2">
        <v>2240</v>
      </c>
      <c r="D454" s="2">
        <v>66200</v>
      </c>
      <c r="E454" s="2" t="s">
        <v>201</v>
      </c>
      <c r="F454" s="2" t="s">
        <v>83</v>
      </c>
      <c r="G454" s="27"/>
    </row>
    <row r="455" spans="1:7" ht="119.25" customHeight="1">
      <c r="A455" s="2" t="s">
        <v>625</v>
      </c>
      <c r="B455" s="2" t="s">
        <v>38</v>
      </c>
      <c r="C455" s="2">
        <v>2240</v>
      </c>
      <c r="D455" s="2">
        <v>129600</v>
      </c>
      <c r="E455" s="2" t="s">
        <v>201</v>
      </c>
      <c r="F455" s="2" t="s">
        <v>83</v>
      </c>
      <c r="G455" s="27"/>
    </row>
    <row r="456" spans="1:7" ht="119.25" customHeight="1">
      <c r="A456" s="2" t="s">
        <v>625</v>
      </c>
      <c r="B456" s="2" t="s">
        <v>38</v>
      </c>
      <c r="C456" s="2">
        <v>2240</v>
      </c>
      <c r="D456" s="2">
        <v>100000</v>
      </c>
      <c r="E456" s="2" t="s">
        <v>201</v>
      </c>
      <c r="F456" s="2" t="s">
        <v>216</v>
      </c>
      <c r="G456" s="27"/>
    </row>
    <row r="457" spans="1:7" ht="119.25" customHeight="1">
      <c r="A457" s="2" t="s">
        <v>398</v>
      </c>
      <c r="B457" s="2" t="s">
        <v>38</v>
      </c>
      <c r="C457" s="2">
        <v>2240</v>
      </c>
      <c r="D457" s="2">
        <v>35042</v>
      </c>
      <c r="E457" s="2" t="s">
        <v>172</v>
      </c>
      <c r="F457" s="2" t="s">
        <v>212</v>
      </c>
      <c r="G457" s="27"/>
    </row>
    <row r="458" spans="1:7" ht="119.25" customHeight="1">
      <c r="A458" s="2" t="s">
        <v>377</v>
      </c>
      <c r="B458" s="2" t="s">
        <v>38</v>
      </c>
      <c r="C458" s="2">
        <v>2240</v>
      </c>
      <c r="D458" s="2">
        <v>281600</v>
      </c>
      <c r="E458" s="2" t="s">
        <v>297</v>
      </c>
      <c r="F458" s="2" t="s">
        <v>83</v>
      </c>
      <c r="G458" s="27"/>
    </row>
    <row r="459" spans="1:7" ht="119.25" customHeight="1">
      <c r="A459" s="2" t="s">
        <v>378</v>
      </c>
      <c r="B459" s="2" t="s">
        <v>38</v>
      </c>
      <c r="C459" s="2">
        <v>2240</v>
      </c>
      <c r="D459" s="2">
        <v>293800</v>
      </c>
      <c r="E459" s="2" t="s">
        <v>297</v>
      </c>
      <c r="F459" s="2" t="s">
        <v>83</v>
      </c>
      <c r="G459" s="27"/>
    </row>
    <row r="460" spans="1:7" ht="119.25" customHeight="1">
      <c r="A460" s="2" t="s">
        <v>814</v>
      </c>
      <c r="B460" s="2" t="s">
        <v>38</v>
      </c>
      <c r="C460" s="2">
        <v>2240</v>
      </c>
      <c r="D460" s="2">
        <v>257100</v>
      </c>
      <c r="E460" s="2" t="s">
        <v>297</v>
      </c>
      <c r="F460" s="2" t="s">
        <v>83</v>
      </c>
      <c r="G460" s="27"/>
    </row>
    <row r="461" spans="1:7" ht="113.25" customHeight="1">
      <c r="A461" s="2" t="s">
        <v>824</v>
      </c>
      <c r="B461" s="2" t="s">
        <v>105</v>
      </c>
      <c r="C461" s="25">
        <v>2240</v>
      </c>
      <c r="D461" s="25">
        <v>2623</v>
      </c>
      <c r="E461" s="2" t="s">
        <v>172</v>
      </c>
      <c r="F461" s="2" t="s">
        <v>212</v>
      </c>
      <c r="G461" s="2"/>
    </row>
    <row r="462" spans="1:7" ht="113.25" customHeight="1">
      <c r="A462" s="2" t="s">
        <v>474</v>
      </c>
      <c r="B462" s="2" t="s">
        <v>105</v>
      </c>
      <c r="C462" s="25">
        <v>2240</v>
      </c>
      <c r="D462" s="25">
        <v>755</v>
      </c>
      <c r="E462" s="2" t="s">
        <v>172</v>
      </c>
      <c r="F462" s="2" t="s">
        <v>83</v>
      </c>
      <c r="G462" s="2"/>
    </row>
    <row r="463" spans="1:7" ht="113.25" customHeight="1">
      <c r="A463" s="2" t="s">
        <v>415</v>
      </c>
      <c r="B463" s="2" t="s">
        <v>105</v>
      </c>
      <c r="C463" s="25">
        <v>2240</v>
      </c>
      <c r="D463" s="25">
        <v>510</v>
      </c>
      <c r="E463" s="2" t="s">
        <v>172</v>
      </c>
      <c r="F463" s="2" t="s">
        <v>212</v>
      </c>
      <c r="G463" s="2"/>
    </row>
    <row r="464" spans="1:7" ht="113.25" customHeight="1">
      <c r="A464" s="2" t="s">
        <v>416</v>
      </c>
      <c r="B464" s="2" t="s">
        <v>105</v>
      </c>
      <c r="C464" s="25">
        <v>2240</v>
      </c>
      <c r="D464" s="25">
        <v>1515</v>
      </c>
      <c r="E464" s="2" t="s">
        <v>172</v>
      </c>
      <c r="F464" s="2" t="s">
        <v>100</v>
      </c>
      <c r="G464" s="2"/>
    </row>
    <row r="465" spans="1:7" ht="113.25" customHeight="1">
      <c r="A465" s="2" t="s">
        <v>828</v>
      </c>
      <c r="B465" s="2" t="s">
        <v>105</v>
      </c>
      <c r="C465" s="25">
        <v>2240</v>
      </c>
      <c r="D465" s="25">
        <v>2904</v>
      </c>
      <c r="E465" s="2" t="s">
        <v>172</v>
      </c>
      <c r="F465" s="2" t="s">
        <v>216</v>
      </c>
      <c r="G465" s="2"/>
    </row>
    <row r="466" spans="1:7" s="20" customFormat="1" ht="113.25" customHeight="1">
      <c r="A466" s="19" t="s">
        <v>417</v>
      </c>
      <c r="B466" s="19" t="s">
        <v>105</v>
      </c>
      <c r="C466" s="46">
        <v>2240</v>
      </c>
      <c r="D466" s="46">
        <v>2843</v>
      </c>
      <c r="E466" s="19" t="s">
        <v>172</v>
      </c>
      <c r="F466" s="19" t="s">
        <v>216</v>
      </c>
      <c r="G466" s="19"/>
    </row>
    <row r="467" spans="1:7" ht="113.25" customHeight="1">
      <c r="A467" s="2" t="s">
        <v>418</v>
      </c>
      <c r="B467" s="2" t="s">
        <v>105</v>
      </c>
      <c r="C467" s="25">
        <v>2240</v>
      </c>
      <c r="D467" s="25"/>
      <c r="E467" s="2" t="s">
        <v>172</v>
      </c>
      <c r="F467" s="2" t="s">
        <v>100</v>
      </c>
      <c r="G467" s="2"/>
    </row>
    <row r="468" spans="1:7" ht="113.25" customHeight="1">
      <c r="A468" s="2" t="s">
        <v>419</v>
      </c>
      <c r="B468" s="2" t="s">
        <v>105</v>
      </c>
      <c r="C468" s="25">
        <v>2240</v>
      </c>
      <c r="D468" s="25"/>
      <c r="E468" s="2" t="s">
        <v>172</v>
      </c>
      <c r="F468" s="2" t="s">
        <v>100</v>
      </c>
      <c r="G468" s="2"/>
    </row>
    <row r="469" spans="1:7" ht="113.25" customHeight="1">
      <c r="A469" s="2" t="s">
        <v>420</v>
      </c>
      <c r="B469" s="2" t="s">
        <v>105</v>
      </c>
      <c r="C469" s="25">
        <v>2240</v>
      </c>
      <c r="D469" s="25">
        <v>599</v>
      </c>
      <c r="E469" s="2" t="s">
        <v>172</v>
      </c>
      <c r="F469" s="2" t="s">
        <v>83</v>
      </c>
      <c r="G469" s="2"/>
    </row>
    <row r="470" spans="1:7" ht="105.75" customHeight="1">
      <c r="A470" s="2" t="s">
        <v>155</v>
      </c>
      <c r="B470" s="2" t="s">
        <v>38</v>
      </c>
      <c r="C470" s="2">
        <v>2240</v>
      </c>
      <c r="D470" s="2"/>
      <c r="E470" s="2" t="s">
        <v>7</v>
      </c>
      <c r="F470" s="2" t="s">
        <v>84</v>
      </c>
      <c r="G470" s="27"/>
    </row>
    <row r="471" spans="1:7" ht="105.75" customHeight="1">
      <c r="A471" s="2" t="s">
        <v>227</v>
      </c>
      <c r="B471" s="2" t="s">
        <v>38</v>
      </c>
      <c r="C471" s="2">
        <v>2240</v>
      </c>
      <c r="D471" s="2"/>
      <c r="E471" s="2" t="s">
        <v>172</v>
      </c>
      <c r="F471" s="2" t="s">
        <v>216</v>
      </c>
      <c r="G471" s="27"/>
    </row>
    <row r="472" spans="1:7" ht="105.75" customHeight="1">
      <c r="A472" s="2" t="s">
        <v>156</v>
      </c>
      <c r="B472" s="2" t="s">
        <v>38</v>
      </c>
      <c r="C472" s="2">
        <v>2240</v>
      </c>
      <c r="D472" s="2"/>
      <c r="E472" s="2" t="s">
        <v>32</v>
      </c>
      <c r="F472" s="2" t="s">
        <v>84</v>
      </c>
      <c r="G472" s="27"/>
    </row>
    <row r="473" spans="1:7" ht="105.75" customHeight="1">
      <c r="A473" s="2" t="s">
        <v>174</v>
      </c>
      <c r="B473" s="2" t="s">
        <v>38</v>
      </c>
      <c r="C473" s="2">
        <v>2240</v>
      </c>
      <c r="D473" s="2"/>
      <c r="E473" s="2" t="s">
        <v>172</v>
      </c>
      <c r="F473" s="2" t="s">
        <v>100</v>
      </c>
      <c r="G473" s="27"/>
    </row>
    <row r="474" spans="1:7" ht="105.75" customHeight="1">
      <c r="A474" s="2" t="s">
        <v>175</v>
      </c>
      <c r="B474" s="2" t="s">
        <v>38</v>
      </c>
      <c r="C474" s="2">
        <v>2240</v>
      </c>
      <c r="D474" s="2"/>
      <c r="E474" s="2" t="s">
        <v>172</v>
      </c>
      <c r="F474" s="2" t="s">
        <v>100</v>
      </c>
      <c r="G474" s="27"/>
    </row>
    <row r="475" spans="1:7" ht="63.75">
      <c r="A475" s="2" t="s">
        <v>154</v>
      </c>
      <c r="B475" s="2" t="s">
        <v>153</v>
      </c>
      <c r="C475" s="2">
        <v>2240</v>
      </c>
      <c r="D475" s="2"/>
      <c r="E475" s="2" t="s">
        <v>32</v>
      </c>
      <c r="F475" s="2" t="s">
        <v>84</v>
      </c>
      <c r="G475" s="2"/>
    </row>
    <row r="476" spans="1:7" ht="89.25">
      <c r="A476" s="2" t="s">
        <v>268</v>
      </c>
      <c r="B476" s="2" t="s">
        <v>267</v>
      </c>
      <c r="C476" s="2">
        <v>2240</v>
      </c>
      <c r="D476" s="2"/>
      <c r="E476" s="2" t="s">
        <v>172</v>
      </c>
      <c r="F476" s="2" t="s">
        <v>266</v>
      </c>
      <c r="G476" s="2"/>
    </row>
    <row r="477" spans="1:7" ht="89.25">
      <c r="A477" s="2" t="s">
        <v>269</v>
      </c>
      <c r="B477" s="2" t="s">
        <v>267</v>
      </c>
      <c r="C477" s="2">
        <v>2240</v>
      </c>
      <c r="D477" s="2"/>
      <c r="E477" s="2" t="s">
        <v>172</v>
      </c>
      <c r="F477" s="2" t="s">
        <v>266</v>
      </c>
      <c r="G477" s="2"/>
    </row>
    <row r="478" spans="1:7" ht="89.25">
      <c r="A478" s="2" t="s">
        <v>270</v>
      </c>
      <c r="B478" s="2" t="s">
        <v>267</v>
      </c>
      <c r="C478" s="2">
        <v>2240</v>
      </c>
      <c r="D478" s="2"/>
      <c r="E478" s="2" t="s">
        <v>172</v>
      </c>
      <c r="F478" s="2" t="s">
        <v>266</v>
      </c>
      <c r="G478" s="2"/>
    </row>
    <row r="479" spans="1:7" ht="90" customHeight="1">
      <c r="A479" s="2" t="s">
        <v>185</v>
      </c>
      <c r="B479" s="2" t="s">
        <v>184</v>
      </c>
      <c r="C479" s="2">
        <v>2240</v>
      </c>
      <c r="D479" s="2"/>
      <c r="E479" s="2" t="s">
        <v>172</v>
      </c>
      <c r="F479" s="2" t="s">
        <v>178</v>
      </c>
      <c r="G479" s="27"/>
    </row>
    <row r="480" spans="1:7" ht="90" customHeight="1">
      <c r="A480" s="2" t="s">
        <v>527</v>
      </c>
      <c r="B480" s="2" t="s">
        <v>184</v>
      </c>
      <c r="C480" s="2">
        <v>2240</v>
      </c>
      <c r="D480" s="2">
        <v>4745</v>
      </c>
      <c r="E480" s="2" t="s">
        <v>172</v>
      </c>
      <c r="F480" s="2" t="s">
        <v>83</v>
      </c>
      <c r="G480" s="27"/>
    </row>
    <row r="481" spans="1:7" ht="90" customHeight="1">
      <c r="A481" s="2" t="s">
        <v>219</v>
      </c>
      <c r="B481" s="2" t="s">
        <v>184</v>
      </c>
      <c r="C481" s="2">
        <v>2240</v>
      </c>
      <c r="D481" s="2"/>
      <c r="E481" s="2" t="s">
        <v>172</v>
      </c>
      <c r="F481" s="2" t="s">
        <v>95</v>
      </c>
      <c r="G481" s="27"/>
    </row>
    <row r="482" spans="1:7" ht="105.75" customHeight="1">
      <c r="A482" s="2" t="s">
        <v>465</v>
      </c>
      <c r="B482" s="2" t="s">
        <v>466</v>
      </c>
      <c r="C482" s="2">
        <v>2240</v>
      </c>
      <c r="D482" s="2"/>
      <c r="E482" s="2" t="s">
        <v>172</v>
      </c>
      <c r="F482" s="2" t="s">
        <v>178</v>
      </c>
      <c r="G482" s="2"/>
    </row>
    <row r="483" spans="1:7" ht="105.75" customHeight="1">
      <c r="A483" s="2" t="s">
        <v>411</v>
      </c>
      <c r="B483" s="2" t="s">
        <v>68</v>
      </c>
      <c r="C483" s="2">
        <v>2240</v>
      </c>
      <c r="D483" s="2"/>
      <c r="E483" s="2" t="s">
        <v>172</v>
      </c>
      <c r="F483" s="2" t="s">
        <v>84</v>
      </c>
      <c r="G483" s="2"/>
    </row>
    <row r="484" spans="1:7" ht="105.75" customHeight="1">
      <c r="A484" s="2" t="s">
        <v>767</v>
      </c>
      <c r="B484" s="2" t="s">
        <v>768</v>
      </c>
      <c r="C484" s="2">
        <v>2240</v>
      </c>
      <c r="D484" s="2">
        <v>10000</v>
      </c>
      <c r="E484" s="2" t="s">
        <v>172</v>
      </c>
      <c r="F484" s="2" t="s">
        <v>84</v>
      </c>
      <c r="G484" s="2"/>
    </row>
    <row r="485" spans="1:7" ht="105.75" customHeight="1">
      <c r="A485" s="2" t="s">
        <v>799</v>
      </c>
      <c r="B485" s="2" t="s">
        <v>768</v>
      </c>
      <c r="C485" s="2">
        <v>2240</v>
      </c>
      <c r="D485" s="2">
        <v>990</v>
      </c>
      <c r="E485" s="2" t="s">
        <v>172</v>
      </c>
      <c r="F485" s="2" t="s">
        <v>83</v>
      </c>
      <c r="G485" s="2"/>
    </row>
    <row r="486" spans="1:7" ht="157.5" customHeight="1">
      <c r="A486" s="2" t="s">
        <v>409</v>
      </c>
      <c r="B486" s="2" t="s">
        <v>422</v>
      </c>
      <c r="C486" s="2">
        <v>2240</v>
      </c>
      <c r="D486" s="2"/>
      <c r="E486" s="2" t="s">
        <v>201</v>
      </c>
      <c r="F486" s="2" t="s">
        <v>84</v>
      </c>
      <c r="G486" s="27" t="s">
        <v>410</v>
      </c>
    </row>
    <row r="487" spans="1:7" ht="157.5" customHeight="1">
      <c r="A487" s="2" t="s">
        <v>409</v>
      </c>
      <c r="B487" s="2" t="s">
        <v>422</v>
      </c>
      <c r="C487" s="2">
        <v>2240</v>
      </c>
      <c r="D487" s="2"/>
      <c r="E487" s="2" t="s">
        <v>201</v>
      </c>
      <c r="F487" s="2" t="s">
        <v>100</v>
      </c>
      <c r="G487" s="27" t="s">
        <v>410</v>
      </c>
    </row>
    <row r="488" spans="1:7" ht="316.5" customHeight="1">
      <c r="A488" s="2" t="s">
        <v>652</v>
      </c>
      <c r="B488" s="2" t="s">
        <v>422</v>
      </c>
      <c r="C488" s="2">
        <v>2240</v>
      </c>
      <c r="D488" s="2"/>
      <c r="E488" s="2" t="s">
        <v>172</v>
      </c>
      <c r="F488" s="2" t="s">
        <v>295</v>
      </c>
      <c r="G488" s="32" t="s">
        <v>653</v>
      </c>
    </row>
    <row r="489" spans="1:7" ht="89.25" customHeight="1">
      <c r="A489" s="2" t="s">
        <v>520</v>
      </c>
      <c r="B489" s="2" t="s">
        <v>521</v>
      </c>
      <c r="C489" s="2">
        <v>2240</v>
      </c>
      <c r="D489" s="2"/>
      <c r="E489" s="2" t="s">
        <v>201</v>
      </c>
      <c r="F489" s="2" t="s">
        <v>212</v>
      </c>
      <c r="G489" s="27"/>
    </row>
    <row r="490" spans="1:7" ht="126.75" customHeight="1">
      <c r="A490" s="2" t="s">
        <v>675</v>
      </c>
      <c r="B490" s="2" t="s">
        <v>628</v>
      </c>
      <c r="C490" s="2">
        <v>2240</v>
      </c>
      <c r="D490" s="2">
        <v>3391</v>
      </c>
      <c r="E490" s="2" t="s">
        <v>172</v>
      </c>
      <c r="F490" s="2" t="s">
        <v>95</v>
      </c>
      <c r="G490" s="27"/>
    </row>
    <row r="491" spans="1:7" ht="81.75" customHeight="1">
      <c r="A491" s="2" t="s">
        <v>785</v>
      </c>
      <c r="B491" s="2" t="s">
        <v>628</v>
      </c>
      <c r="C491" s="2">
        <v>2240</v>
      </c>
      <c r="D491" s="2">
        <v>3443</v>
      </c>
      <c r="E491" s="2" t="s">
        <v>172</v>
      </c>
      <c r="F491" s="2" t="s">
        <v>100</v>
      </c>
      <c r="G491" s="27"/>
    </row>
    <row r="492" spans="1:7" s="24" customFormat="1">
      <c r="A492" s="23" t="s">
        <v>31</v>
      </c>
      <c r="B492" s="23"/>
      <c r="C492" s="23">
        <v>2240</v>
      </c>
      <c r="D492" s="23">
        <f>SUM(D338:D478)</f>
        <v>2129093</v>
      </c>
      <c r="E492" s="23"/>
      <c r="F492" s="23"/>
      <c r="G492" s="23"/>
    </row>
    <row r="493" spans="1:7">
      <c r="A493" s="2"/>
      <c r="B493" s="2"/>
      <c r="C493" s="2"/>
      <c r="D493" s="2"/>
      <c r="E493" s="2"/>
      <c r="F493" s="2"/>
      <c r="G493" s="2"/>
    </row>
    <row r="494" spans="1:7" ht="89.25">
      <c r="A494" s="2" t="s">
        <v>677</v>
      </c>
      <c r="B494" s="2" t="s">
        <v>39</v>
      </c>
      <c r="C494" s="2">
        <v>2272</v>
      </c>
      <c r="D494" s="2">
        <v>20000</v>
      </c>
      <c r="E494" s="2" t="s">
        <v>172</v>
      </c>
      <c r="F494" s="2" t="s">
        <v>95</v>
      </c>
      <c r="G494" s="2"/>
    </row>
    <row r="495" spans="1:7" s="24" customFormat="1">
      <c r="A495" s="23" t="s">
        <v>31</v>
      </c>
      <c r="B495" s="23"/>
      <c r="C495" s="23">
        <v>2272</v>
      </c>
      <c r="D495" s="23">
        <f>SUM(D494)</f>
        <v>20000</v>
      </c>
      <c r="E495" s="23"/>
      <c r="F495" s="23"/>
      <c r="G495" s="23"/>
    </row>
    <row r="496" spans="1:7">
      <c r="A496" s="2"/>
      <c r="B496" s="2"/>
      <c r="C496" s="2"/>
      <c r="D496" s="2"/>
      <c r="E496" s="2"/>
      <c r="F496" s="2"/>
      <c r="G496" s="2"/>
    </row>
    <row r="497" spans="1:7" ht="206.25" customHeight="1">
      <c r="A497" s="2" t="s">
        <v>667</v>
      </c>
      <c r="B497" s="2" t="s">
        <v>40</v>
      </c>
      <c r="C497" s="2">
        <v>2273</v>
      </c>
      <c r="D497" s="2"/>
      <c r="E497" s="2" t="s">
        <v>172</v>
      </c>
      <c r="F497" s="2" t="s">
        <v>295</v>
      </c>
      <c r="G497" s="27" t="s">
        <v>668</v>
      </c>
    </row>
    <row r="498" spans="1:7" ht="89.25">
      <c r="A498" s="2" t="s">
        <v>296</v>
      </c>
      <c r="B498" s="2" t="s">
        <v>40</v>
      </c>
      <c r="C498" s="2">
        <v>2273</v>
      </c>
      <c r="D498" s="2">
        <v>1185415</v>
      </c>
      <c r="E498" s="27" t="s">
        <v>297</v>
      </c>
      <c r="F498" s="2" t="s">
        <v>295</v>
      </c>
      <c r="G498" s="27" t="s">
        <v>632</v>
      </c>
    </row>
    <row r="499" spans="1:7" ht="63.75">
      <c r="A499" s="2" t="s">
        <v>296</v>
      </c>
      <c r="B499" s="2" t="s">
        <v>40</v>
      </c>
      <c r="C499" s="2">
        <v>2273</v>
      </c>
      <c r="D499" s="2">
        <v>302900</v>
      </c>
      <c r="E499" s="27" t="s">
        <v>297</v>
      </c>
      <c r="F499" s="2" t="s">
        <v>295</v>
      </c>
      <c r="G499" s="27"/>
    </row>
    <row r="500" spans="1:7" ht="63.75">
      <c r="A500" s="2" t="s">
        <v>296</v>
      </c>
      <c r="B500" s="2" t="s">
        <v>40</v>
      </c>
      <c r="C500" s="2">
        <v>2273</v>
      </c>
      <c r="D500" s="2"/>
      <c r="E500" s="27" t="s">
        <v>297</v>
      </c>
      <c r="F500" s="2" t="s">
        <v>95</v>
      </c>
      <c r="G500" s="27"/>
    </row>
    <row r="501" spans="1:7" ht="63.75">
      <c r="A501" s="2" t="s">
        <v>131</v>
      </c>
      <c r="B501" s="2" t="s">
        <v>40</v>
      </c>
      <c r="C501" s="2">
        <v>2273</v>
      </c>
      <c r="D501" s="2"/>
      <c r="E501" s="27" t="s">
        <v>7</v>
      </c>
      <c r="F501" s="2" t="s">
        <v>94</v>
      </c>
      <c r="G501" s="27"/>
    </row>
    <row r="502" spans="1:7" ht="89.25">
      <c r="A502" s="2" t="s">
        <v>666</v>
      </c>
      <c r="B502" s="2" t="s">
        <v>135</v>
      </c>
      <c r="C502" s="2">
        <v>2273</v>
      </c>
      <c r="D502" s="2">
        <v>379332</v>
      </c>
      <c r="E502" s="2" t="s">
        <v>612</v>
      </c>
      <c r="F502" s="2" t="s">
        <v>295</v>
      </c>
      <c r="G502" s="27" t="s">
        <v>632</v>
      </c>
    </row>
    <row r="503" spans="1:7" ht="242.25">
      <c r="A503" s="2" t="s">
        <v>303</v>
      </c>
      <c r="B503" s="2" t="s">
        <v>135</v>
      </c>
      <c r="C503" s="2">
        <v>2273</v>
      </c>
      <c r="D503" s="2"/>
      <c r="E503" s="2" t="s">
        <v>172</v>
      </c>
      <c r="F503" s="2" t="s">
        <v>94</v>
      </c>
      <c r="G503" s="27" t="s">
        <v>305</v>
      </c>
    </row>
    <row r="504" spans="1:7" ht="96" customHeight="1">
      <c r="A504" s="2" t="s">
        <v>304</v>
      </c>
      <c r="B504" s="2" t="s">
        <v>135</v>
      </c>
      <c r="C504" s="2">
        <v>2273</v>
      </c>
      <c r="D504" s="2"/>
      <c r="E504" s="2" t="s">
        <v>172</v>
      </c>
      <c r="F504" s="2" t="s">
        <v>94</v>
      </c>
      <c r="G504" s="27"/>
    </row>
    <row r="505" spans="1:7">
      <c r="A505" s="2"/>
      <c r="B505" s="2"/>
      <c r="C505" s="2"/>
      <c r="D505" s="2"/>
      <c r="E505" s="2"/>
      <c r="F505" s="2"/>
      <c r="G505" s="27"/>
    </row>
    <row r="506" spans="1:7" s="24" customFormat="1">
      <c r="A506" s="23" t="s">
        <v>31</v>
      </c>
      <c r="B506" s="23"/>
      <c r="C506" s="23">
        <v>2273</v>
      </c>
      <c r="D506" s="23">
        <f>SUM(D504:D505)</f>
        <v>0</v>
      </c>
      <c r="E506" s="23"/>
      <c r="F506" s="23"/>
      <c r="G506" s="23"/>
    </row>
    <row r="507" spans="1:7">
      <c r="A507" s="2"/>
      <c r="B507" s="2"/>
      <c r="C507" s="2"/>
      <c r="D507" s="2"/>
      <c r="E507" s="2"/>
      <c r="F507" s="2"/>
      <c r="G507" s="2"/>
    </row>
    <row r="508" spans="1:7" ht="89.25">
      <c r="A508" s="2" t="s">
        <v>353</v>
      </c>
      <c r="B508" s="2" t="s">
        <v>41</v>
      </c>
      <c r="C508" s="2">
        <v>2274</v>
      </c>
      <c r="D508" s="2">
        <v>49140</v>
      </c>
      <c r="E508" s="2" t="s">
        <v>172</v>
      </c>
      <c r="F508" s="2" t="s">
        <v>84</v>
      </c>
      <c r="G508" s="2"/>
    </row>
    <row r="509" spans="1:7" ht="72" customHeight="1">
      <c r="A509" s="2" t="s">
        <v>564</v>
      </c>
      <c r="B509" s="2" t="s">
        <v>42</v>
      </c>
      <c r="C509" s="2">
        <v>2274</v>
      </c>
      <c r="D509" s="2"/>
      <c r="E509" s="27" t="s">
        <v>201</v>
      </c>
      <c r="F509" s="2" t="s">
        <v>216</v>
      </c>
      <c r="G509" s="27" t="s">
        <v>565</v>
      </c>
    </row>
    <row r="510" spans="1:7" ht="72" customHeight="1">
      <c r="A510" s="2" t="s">
        <v>564</v>
      </c>
      <c r="B510" s="2" t="s">
        <v>42</v>
      </c>
      <c r="C510" s="2">
        <v>2274</v>
      </c>
      <c r="D510" s="2"/>
      <c r="E510" s="27" t="s">
        <v>201</v>
      </c>
      <c r="F510" s="2" t="s">
        <v>216</v>
      </c>
      <c r="G510" s="27" t="s">
        <v>565</v>
      </c>
    </row>
    <row r="511" spans="1:7" ht="72" customHeight="1">
      <c r="A511" s="2" t="s">
        <v>564</v>
      </c>
      <c r="B511" s="2" t="s">
        <v>42</v>
      </c>
      <c r="C511" s="2">
        <v>2274</v>
      </c>
      <c r="D511" s="2"/>
      <c r="E511" s="27" t="s">
        <v>201</v>
      </c>
      <c r="F511" s="2" t="s">
        <v>216</v>
      </c>
      <c r="G511" s="27" t="s">
        <v>565</v>
      </c>
    </row>
    <row r="512" spans="1:7" ht="117.75" customHeight="1">
      <c r="A512" s="2" t="s">
        <v>564</v>
      </c>
      <c r="B512" s="2" t="s">
        <v>42</v>
      </c>
      <c r="C512" s="2">
        <v>2274</v>
      </c>
      <c r="D512" s="2">
        <v>587667</v>
      </c>
      <c r="E512" s="27" t="s">
        <v>621</v>
      </c>
      <c r="F512" s="2" t="s">
        <v>266</v>
      </c>
      <c r="G512" s="27" t="s">
        <v>622</v>
      </c>
    </row>
    <row r="513" spans="1:7" s="24" customFormat="1" ht="12" customHeight="1">
      <c r="A513" s="33" t="s">
        <v>31</v>
      </c>
      <c r="B513" s="33"/>
      <c r="C513" s="33">
        <v>2274</v>
      </c>
      <c r="D513" s="33" t="e">
        <f>D508+#REF!</f>
        <v>#REF!</v>
      </c>
      <c r="E513" s="33"/>
      <c r="F513" s="33"/>
      <c r="G513" s="33"/>
    </row>
    <row r="514" spans="1:7" s="24" customFormat="1" ht="12" customHeight="1">
      <c r="A514" s="33"/>
      <c r="B514" s="33"/>
      <c r="C514" s="33"/>
      <c r="D514" s="23"/>
      <c r="E514" s="23"/>
      <c r="F514" s="23"/>
      <c r="G514" s="23"/>
    </row>
    <row r="515" spans="1:7" ht="101.25" customHeight="1">
      <c r="A515" s="2" t="s">
        <v>458</v>
      </c>
      <c r="B515" s="2" t="s">
        <v>61</v>
      </c>
      <c r="C515" s="2">
        <v>2275</v>
      </c>
      <c r="D515" s="2"/>
      <c r="E515" s="2" t="s">
        <v>172</v>
      </c>
      <c r="F515" s="2" t="s">
        <v>178</v>
      </c>
      <c r="G515" s="27"/>
    </row>
    <row r="516" spans="1:7" ht="101.25" customHeight="1">
      <c r="A516" s="2" t="s">
        <v>458</v>
      </c>
      <c r="B516" s="2" t="s">
        <v>61</v>
      </c>
      <c r="C516" s="2">
        <v>2275</v>
      </c>
      <c r="D516" s="2"/>
      <c r="E516" s="2" t="s">
        <v>172</v>
      </c>
      <c r="F516" s="2" t="s">
        <v>178</v>
      </c>
      <c r="G516" s="27"/>
    </row>
    <row r="517" spans="1:7" ht="39.75" customHeight="1">
      <c r="A517" s="2" t="s">
        <v>162</v>
      </c>
      <c r="B517" s="2" t="s">
        <v>73</v>
      </c>
      <c r="C517" s="25">
        <v>2275</v>
      </c>
      <c r="D517" s="2"/>
      <c r="E517" s="2" t="s">
        <v>32</v>
      </c>
      <c r="F517" s="27" t="s">
        <v>84</v>
      </c>
      <c r="G517" s="27"/>
    </row>
    <row r="518" spans="1:7" ht="113.25" customHeight="1">
      <c r="A518" s="2" t="s">
        <v>597</v>
      </c>
      <c r="B518" s="2" t="s">
        <v>73</v>
      </c>
      <c r="C518" s="25">
        <v>2275</v>
      </c>
      <c r="D518" s="2"/>
      <c r="E518" s="2" t="s">
        <v>172</v>
      </c>
      <c r="F518" s="27" t="s">
        <v>231</v>
      </c>
      <c r="G518" s="27" t="s">
        <v>598</v>
      </c>
    </row>
    <row r="519" spans="1:7" ht="39.75" customHeight="1">
      <c r="A519" s="2" t="s">
        <v>72</v>
      </c>
      <c r="B519" s="2" t="s">
        <v>73</v>
      </c>
      <c r="C519" s="25">
        <v>2275</v>
      </c>
      <c r="D519" s="34"/>
      <c r="E519" s="27" t="s">
        <v>7</v>
      </c>
      <c r="F519" s="27" t="s">
        <v>83</v>
      </c>
      <c r="G519" s="27" t="s">
        <v>161</v>
      </c>
    </row>
    <row r="520" spans="1:7" s="24" customFormat="1" ht="12" customHeight="1">
      <c r="A520" s="33" t="s">
        <v>31</v>
      </c>
      <c r="B520" s="33"/>
      <c r="C520" s="33">
        <v>2275</v>
      </c>
      <c r="D520" s="33">
        <f>D514+D519</f>
        <v>0</v>
      </c>
      <c r="E520" s="33"/>
      <c r="F520" s="33"/>
      <c r="G520" s="33"/>
    </row>
    <row r="521" spans="1:7" s="24" customFormat="1" ht="204.75" hidden="1" customHeight="1">
      <c r="A521" s="33"/>
      <c r="B521" s="33"/>
      <c r="C521" s="33"/>
      <c r="D521" s="33"/>
      <c r="E521" s="33"/>
      <c r="F521" s="33"/>
      <c r="G521" s="33"/>
    </row>
    <row r="522" spans="1:7" s="24" customFormat="1">
      <c r="A522" s="33"/>
      <c r="B522" s="33"/>
      <c r="C522" s="33"/>
      <c r="D522" s="33"/>
      <c r="E522" s="33"/>
      <c r="F522" s="33"/>
      <c r="G522" s="33"/>
    </row>
    <row r="523" spans="1:7" ht="68.25" customHeight="1">
      <c r="A523" s="2" t="s">
        <v>87</v>
      </c>
      <c r="B523" s="2" t="s">
        <v>88</v>
      </c>
      <c r="C523" s="2">
        <v>2281</v>
      </c>
      <c r="D523" s="2"/>
      <c r="E523" s="2" t="s">
        <v>32</v>
      </c>
      <c r="F523" s="2" t="s">
        <v>95</v>
      </c>
      <c r="G523" s="2"/>
    </row>
    <row r="524" spans="1:7" ht="94.5" customHeight="1">
      <c r="A524" s="2" t="s">
        <v>429</v>
      </c>
      <c r="B524" s="2" t="s">
        <v>371</v>
      </c>
      <c r="C524" s="2">
        <v>2281</v>
      </c>
      <c r="D524" s="2"/>
      <c r="E524" s="2" t="s">
        <v>201</v>
      </c>
      <c r="F524" s="2" t="s">
        <v>100</v>
      </c>
      <c r="G524" s="2"/>
    </row>
    <row r="525" spans="1:7" ht="168.75" customHeight="1">
      <c r="A525" s="2" t="s">
        <v>659</v>
      </c>
      <c r="B525" s="2" t="s">
        <v>371</v>
      </c>
      <c r="C525" s="2">
        <v>2281</v>
      </c>
      <c r="D525" s="2"/>
      <c r="E525" s="2" t="s">
        <v>172</v>
      </c>
      <c r="F525" s="2" t="s">
        <v>295</v>
      </c>
      <c r="G525" s="2" t="s">
        <v>660</v>
      </c>
    </row>
    <row r="526" spans="1:7" ht="127.5" customHeight="1">
      <c r="A526" s="2" t="s">
        <v>791</v>
      </c>
      <c r="B526" s="2" t="s">
        <v>291</v>
      </c>
      <c r="C526" s="2">
        <v>2281</v>
      </c>
      <c r="D526" s="2">
        <v>4500</v>
      </c>
      <c r="E526" s="27" t="s">
        <v>201</v>
      </c>
      <c r="F526" s="2" t="s">
        <v>178</v>
      </c>
      <c r="G526" s="2"/>
    </row>
    <row r="527" spans="1:7" ht="166.5" customHeight="1">
      <c r="A527" s="2" t="s">
        <v>792</v>
      </c>
      <c r="B527" s="2" t="s">
        <v>291</v>
      </c>
      <c r="C527" s="2">
        <v>2281</v>
      </c>
      <c r="D527" s="2">
        <v>4500</v>
      </c>
      <c r="E527" s="27" t="s">
        <v>201</v>
      </c>
      <c r="F527" s="2" t="s">
        <v>178</v>
      </c>
      <c r="G527" s="2"/>
    </row>
    <row r="528" spans="1:7" ht="147.75" customHeight="1">
      <c r="A528" s="2" t="s">
        <v>793</v>
      </c>
      <c r="B528" s="2" t="s">
        <v>291</v>
      </c>
      <c r="C528" s="2">
        <v>2281</v>
      </c>
      <c r="D528" s="2">
        <v>4500</v>
      </c>
      <c r="E528" s="27" t="s">
        <v>201</v>
      </c>
      <c r="F528" s="2" t="s">
        <v>178</v>
      </c>
      <c r="G528" s="2"/>
    </row>
    <row r="529" spans="1:7" ht="198.75" customHeight="1">
      <c r="A529" s="2" t="s">
        <v>631</v>
      </c>
      <c r="B529" s="2" t="s">
        <v>291</v>
      </c>
      <c r="C529" s="2">
        <v>2281</v>
      </c>
      <c r="D529" s="2"/>
      <c r="E529" s="27" t="s">
        <v>201</v>
      </c>
      <c r="F529" s="2" t="s">
        <v>266</v>
      </c>
      <c r="G529" s="2"/>
    </row>
    <row r="530" spans="1:7" ht="166.5" customHeight="1">
      <c r="A530" s="2" t="s">
        <v>599</v>
      </c>
      <c r="B530" s="2" t="s">
        <v>291</v>
      </c>
      <c r="C530" s="2">
        <v>2281</v>
      </c>
      <c r="D530" s="2"/>
      <c r="E530" s="27" t="s">
        <v>201</v>
      </c>
      <c r="F530" s="2" t="s">
        <v>216</v>
      </c>
      <c r="G530" s="2"/>
    </row>
    <row r="531" spans="1:7" ht="146.25" customHeight="1">
      <c r="A531" s="2" t="s">
        <v>512</v>
      </c>
      <c r="B531" s="2" t="s">
        <v>291</v>
      </c>
      <c r="C531" s="2">
        <v>2281</v>
      </c>
      <c r="D531" s="2"/>
      <c r="E531" s="27" t="s">
        <v>201</v>
      </c>
      <c r="F531" s="2" t="s">
        <v>212</v>
      </c>
      <c r="G531" s="2"/>
    </row>
    <row r="532" spans="1:7" ht="184.5" customHeight="1">
      <c r="A532" s="2" t="s">
        <v>502</v>
      </c>
      <c r="B532" s="2" t="s">
        <v>291</v>
      </c>
      <c r="C532" s="2">
        <v>2281</v>
      </c>
      <c r="D532" s="2"/>
      <c r="E532" s="27" t="s">
        <v>201</v>
      </c>
      <c r="F532" s="2" t="s">
        <v>212</v>
      </c>
      <c r="G532" s="2"/>
    </row>
    <row r="533" spans="1:7" ht="207.75" customHeight="1">
      <c r="A533" s="2" t="s">
        <v>352</v>
      </c>
      <c r="B533" s="2" t="s">
        <v>291</v>
      </c>
      <c r="C533" s="2">
        <v>2281</v>
      </c>
      <c r="D533" s="2"/>
      <c r="E533" s="27" t="s">
        <v>201</v>
      </c>
      <c r="F533" s="2" t="s">
        <v>99</v>
      </c>
      <c r="G533" s="2"/>
    </row>
    <row r="534" spans="1:7" ht="174.75" customHeight="1">
      <c r="A534" s="2" t="s">
        <v>283</v>
      </c>
      <c r="B534" s="2" t="s">
        <v>88</v>
      </c>
      <c r="C534" s="2">
        <v>2281</v>
      </c>
      <c r="D534" s="2"/>
      <c r="E534" s="2" t="s">
        <v>172</v>
      </c>
      <c r="F534" s="2" t="s">
        <v>266</v>
      </c>
      <c r="G534" s="2"/>
    </row>
    <row r="535" spans="1:7" ht="89.25" customHeight="1">
      <c r="A535" s="2" t="s">
        <v>228</v>
      </c>
      <c r="B535" s="2" t="s">
        <v>88</v>
      </c>
      <c r="C535" s="2">
        <v>2281</v>
      </c>
      <c r="D535" s="2"/>
      <c r="E535" s="2" t="s">
        <v>172</v>
      </c>
      <c r="F535" s="2" t="s">
        <v>216</v>
      </c>
      <c r="G535" s="2"/>
    </row>
    <row r="536" spans="1:7" ht="89.25" customHeight="1">
      <c r="A536" s="2" t="s">
        <v>229</v>
      </c>
      <c r="B536" s="2" t="s">
        <v>88</v>
      </c>
      <c r="C536" s="2">
        <v>2281</v>
      </c>
      <c r="D536" s="2"/>
      <c r="E536" s="2" t="s">
        <v>172</v>
      </c>
      <c r="F536" s="2" t="s">
        <v>216</v>
      </c>
      <c r="G536" s="2"/>
    </row>
    <row r="537" spans="1:7" s="24" customFormat="1" ht="12" customHeight="1">
      <c r="A537" s="33" t="s">
        <v>31</v>
      </c>
      <c r="B537" s="33"/>
      <c r="C537" s="33">
        <v>2281</v>
      </c>
      <c r="D537" s="33" t="e">
        <f>#REF!</f>
        <v>#REF!</v>
      </c>
      <c r="E537" s="33"/>
      <c r="F537" s="33"/>
      <c r="G537" s="33"/>
    </row>
    <row r="538" spans="1:7" s="24" customFormat="1">
      <c r="A538" s="33"/>
      <c r="B538" s="33"/>
      <c r="C538" s="33"/>
      <c r="D538" s="33"/>
      <c r="E538" s="33"/>
      <c r="F538" s="33"/>
      <c r="G538" s="33"/>
    </row>
    <row r="539" spans="1:7" ht="90.75" customHeight="1">
      <c r="A539" s="2" t="s">
        <v>671</v>
      </c>
      <c r="B539" s="2" t="s">
        <v>670</v>
      </c>
      <c r="C539" s="2">
        <v>2282</v>
      </c>
      <c r="D539" s="2">
        <v>15000</v>
      </c>
      <c r="E539" s="2" t="s">
        <v>172</v>
      </c>
      <c r="F539" s="2" t="s">
        <v>95</v>
      </c>
      <c r="G539" s="2"/>
    </row>
    <row r="540" spans="1:7" ht="90.75" customHeight="1">
      <c r="A540" s="2" t="s">
        <v>274</v>
      </c>
      <c r="B540" s="2" t="s">
        <v>89</v>
      </c>
      <c r="C540" s="2">
        <v>2282</v>
      </c>
      <c r="D540" s="2"/>
      <c r="E540" s="2" t="s">
        <v>172</v>
      </c>
      <c r="F540" s="2" t="s">
        <v>266</v>
      </c>
      <c r="G540" s="2"/>
    </row>
    <row r="541" spans="1:7" s="24" customFormat="1">
      <c r="A541" s="23"/>
      <c r="B541" s="23"/>
      <c r="C541" s="23"/>
      <c r="D541" s="23"/>
      <c r="E541" s="23"/>
      <c r="F541" s="23"/>
      <c r="G541" s="23"/>
    </row>
    <row r="542" spans="1:7" s="24" customFormat="1" hidden="1">
      <c r="A542" s="23"/>
      <c r="B542" s="23"/>
      <c r="C542" s="23"/>
      <c r="D542" s="23"/>
      <c r="E542" s="23"/>
      <c r="F542" s="23"/>
      <c r="G542" s="23"/>
    </row>
    <row r="543" spans="1:7" ht="204.75" hidden="1" customHeight="1">
      <c r="A543" s="2"/>
      <c r="B543" s="2"/>
      <c r="C543" s="2"/>
      <c r="D543" s="2"/>
      <c r="E543" s="2"/>
      <c r="F543" s="2"/>
      <c r="G543" s="2"/>
    </row>
    <row r="544" spans="1:7" s="24" customFormat="1" hidden="1">
      <c r="A544" s="33"/>
      <c r="B544" s="33"/>
      <c r="C544" s="33"/>
      <c r="D544" s="33"/>
      <c r="E544" s="33"/>
      <c r="F544" s="33"/>
      <c r="G544" s="35"/>
    </row>
    <row r="545" spans="1:31" ht="65.25" customHeight="1">
      <c r="A545" s="2" t="s">
        <v>411</v>
      </c>
      <c r="B545" s="2" t="s">
        <v>68</v>
      </c>
      <c r="C545" s="2">
        <v>2240</v>
      </c>
      <c r="D545" s="2"/>
      <c r="E545" s="2" t="s">
        <v>32</v>
      </c>
      <c r="F545" s="2" t="s">
        <v>94</v>
      </c>
      <c r="G545" s="2"/>
    </row>
    <row r="546" spans="1:31" s="24" customFormat="1">
      <c r="A546" s="23" t="s">
        <v>31</v>
      </c>
      <c r="B546" s="23"/>
      <c r="C546" s="23">
        <v>2800</v>
      </c>
      <c r="D546" s="23">
        <f>D543+D545</f>
        <v>0</v>
      </c>
      <c r="E546" s="23"/>
      <c r="F546" s="23"/>
      <c r="G546" s="23"/>
    </row>
    <row r="547" spans="1:31" s="24" customFormat="1">
      <c r="A547" s="23"/>
      <c r="B547" s="23"/>
      <c r="C547" s="23"/>
      <c r="D547" s="23"/>
      <c r="E547" s="23"/>
      <c r="F547" s="23"/>
      <c r="G547" s="23"/>
    </row>
    <row r="548" spans="1:31" hidden="1">
      <c r="A548" s="2"/>
      <c r="B548" s="2"/>
      <c r="C548" s="2"/>
      <c r="D548" s="2"/>
      <c r="E548" s="2"/>
      <c r="F548" s="2"/>
      <c r="G548" s="2"/>
    </row>
    <row r="549" spans="1:31" ht="88.5" customHeight="1">
      <c r="A549" s="2" t="s">
        <v>111</v>
      </c>
      <c r="B549" s="2" t="s">
        <v>112</v>
      </c>
      <c r="C549" s="2">
        <v>2730</v>
      </c>
      <c r="D549" s="2"/>
      <c r="E549" s="2" t="s">
        <v>172</v>
      </c>
      <c r="F549" s="2" t="s">
        <v>100</v>
      </c>
      <c r="G549" s="2" t="s">
        <v>412</v>
      </c>
    </row>
    <row r="550" spans="1:31" ht="88.5" customHeight="1">
      <c r="A550" s="2" t="s">
        <v>111</v>
      </c>
      <c r="B550" s="2" t="s">
        <v>112</v>
      </c>
      <c r="C550" s="2">
        <v>2730</v>
      </c>
      <c r="D550" s="2"/>
      <c r="E550" s="2" t="s">
        <v>172</v>
      </c>
      <c r="F550" s="2" t="s">
        <v>295</v>
      </c>
      <c r="G550" s="2" t="s">
        <v>412</v>
      </c>
    </row>
    <row r="551" spans="1:31">
      <c r="A551" s="25"/>
      <c r="B551" s="2"/>
      <c r="C551" s="25"/>
      <c r="D551" s="25"/>
      <c r="E551" s="2"/>
      <c r="F551" s="2"/>
      <c r="G551" s="2"/>
    </row>
    <row r="552" spans="1:31" ht="102" customHeight="1">
      <c r="A552" s="2" t="s">
        <v>559</v>
      </c>
      <c r="B552" s="2" t="s">
        <v>558</v>
      </c>
      <c r="C552" s="2">
        <v>3110</v>
      </c>
      <c r="D552" s="2"/>
      <c r="E552" s="2" t="s">
        <v>297</v>
      </c>
      <c r="F552" s="2" t="s">
        <v>216</v>
      </c>
      <c r="G552" s="2"/>
    </row>
    <row r="553" spans="1:31" ht="102" customHeight="1">
      <c r="A553" s="2" t="s">
        <v>601</v>
      </c>
      <c r="B553" s="2" t="s">
        <v>406</v>
      </c>
      <c r="C553" s="2">
        <v>3110</v>
      </c>
      <c r="D553" s="2"/>
      <c r="E553" s="2" t="s">
        <v>201</v>
      </c>
      <c r="F553" s="2" t="s">
        <v>231</v>
      </c>
      <c r="G553" s="2" t="s">
        <v>602</v>
      </c>
    </row>
    <row r="554" spans="1:31" ht="102" customHeight="1">
      <c r="A554" s="2" t="s">
        <v>408</v>
      </c>
      <c r="B554" s="2" t="s">
        <v>406</v>
      </c>
      <c r="C554" s="2">
        <v>3110</v>
      </c>
      <c r="D554" s="2">
        <v>85000</v>
      </c>
      <c r="E554" s="2" t="s">
        <v>201</v>
      </c>
      <c r="F554" s="2" t="s">
        <v>100</v>
      </c>
      <c r="G554" s="2" t="s">
        <v>407</v>
      </c>
    </row>
    <row r="555" spans="1:31" ht="102" customHeight="1">
      <c r="A555" s="2" t="s">
        <v>408</v>
      </c>
      <c r="B555" s="2" t="s">
        <v>406</v>
      </c>
      <c r="C555" s="2">
        <v>3110</v>
      </c>
      <c r="D555" s="2"/>
      <c r="E555" s="2" t="s">
        <v>201</v>
      </c>
      <c r="F555" s="2" t="s">
        <v>84</v>
      </c>
      <c r="G555" s="2" t="s">
        <v>407</v>
      </c>
    </row>
    <row r="556" spans="1:31" ht="102" customHeight="1">
      <c r="A556" s="2" t="s">
        <v>514</v>
      </c>
      <c r="B556" s="2" t="s">
        <v>254</v>
      </c>
      <c r="C556" s="2">
        <v>3110</v>
      </c>
      <c r="D556" s="2"/>
      <c r="E556" s="2" t="s">
        <v>172</v>
      </c>
      <c r="F556" s="2" t="s">
        <v>266</v>
      </c>
      <c r="G556" s="2" t="s">
        <v>282</v>
      </c>
    </row>
    <row r="557" spans="1:31" ht="102" customHeight="1">
      <c r="A557" s="2" t="s">
        <v>232</v>
      </c>
      <c r="B557" s="2" t="s">
        <v>259</v>
      </c>
      <c r="C557" s="2">
        <v>3110</v>
      </c>
      <c r="D557" s="2"/>
      <c r="E557" s="2" t="s">
        <v>172</v>
      </c>
      <c r="F557" s="2" t="s">
        <v>216</v>
      </c>
      <c r="G557" s="2" t="s">
        <v>260</v>
      </c>
    </row>
    <row r="558" spans="1:31" ht="95.25" customHeight="1">
      <c r="A558" s="2" t="s">
        <v>487</v>
      </c>
      <c r="B558" s="2" t="s">
        <v>488</v>
      </c>
      <c r="C558" s="2">
        <v>3110</v>
      </c>
      <c r="D558" s="2"/>
      <c r="E558" s="2" t="s">
        <v>172</v>
      </c>
      <c r="F558" s="2" t="s">
        <v>212</v>
      </c>
      <c r="G558" s="27" t="s">
        <v>518</v>
      </c>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row>
    <row r="559" spans="1:31" ht="92.25" customHeight="1">
      <c r="A559" s="2" t="s">
        <v>255</v>
      </c>
      <c r="B559" s="2" t="s">
        <v>30</v>
      </c>
      <c r="C559" s="2">
        <v>3110</v>
      </c>
      <c r="D559" s="2"/>
      <c r="E559" s="2" t="s">
        <v>172</v>
      </c>
      <c r="F559" s="2" t="s">
        <v>231</v>
      </c>
      <c r="G559" s="27" t="s">
        <v>256</v>
      </c>
    </row>
    <row r="560" spans="1:31" hidden="1">
      <c r="A560" s="25"/>
      <c r="B560" s="2"/>
      <c r="C560" s="25"/>
      <c r="D560" s="25"/>
      <c r="E560" s="31"/>
      <c r="F560" s="2"/>
      <c r="G560" s="2"/>
    </row>
    <row r="561" spans="1:31" ht="79.5" customHeight="1">
      <c r="A561" s="2" t="s">
        <v>753</v>
      </c>
      <c r="B561" s="2" t="s">
        <v>143</v>
      </c>
      <c r="C561" s="2">
        <v>3110</v>
      </c>
      <c r="D561" s="2"/>
      <c r="E561" s="31" t="s">
        <v>32</v>
      </c>
      <c r="F561" s="2" t="s">
        <v>84</v>
      </c>
      <c r="G561" s="2"/>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row>
    <row r="562" spans="1:31" s="24" customFormat="1">
      <c r="A562" s="25"/>
      <c r="B562" s="2"/>
      <c r="C562" s="25"/>
      <c r="D562" s="25"/>
      <c r="E562" s="2"/>
      <c r="F562" s="25"/>
      <c r="G562" s="2"/>
    </row>
    <row r="563" spans="1:31" ht="83.25" customHeight="1">
      <c r="A563" s="2" t="s">
        <v>159</v>
      </c>
      <c r="B563" s="2" t="s">
        <v>98</v>
      </c>
      <c r="C563" s="2">
        <v>3131</v>
      </c>
      <c r="D563" s="2"/>
      <c r="E563" s="27" t="s">
        <v>7</v>
      </c>
      <c r="F563" s="2" t="s">
        <v>84</v>
      </c>
      <c r="G563" s="2"/>
    </row>
    <row r="564" spans="1:31" ht="99" customHeight="1">
      <c r="A564" s="2" t="s">
        <v>522</v>
      </c>
      <c r="B564" s="2" t="s">
        <v>98</v>
      </c>
      <c r="C564" s="2">
        <v>3132</v>
      </c>
      <c r="D564" s="2"/>
      <c r="E564" s="2" t="s">
        <v>172</v>
      </c>
      <c r="F564" s="2" t="s">
        <v>212</v>
      </c>
      <c r="G564" s="2"/>
    </row>
    <row r="565" spans="1:31" ht="111.75" customHeight="1">
      <c r="A565" s="2" t="s">
        <v>523</v>
      </c>
      <c r="B565" s="2" t="s">
        <v>105</v>
      </c>
      <c r="C565" s="25">
        <v>3132</v>
      </c>
      <c r="D565" s="25"/>
      <c r="E565" s="2" t="s">
        <v>172</v>
      </c>
      <c r="F565" s="2" t="s">
        <v>212</v>
      </c>
      <c r="G565" s="25"/>
    </row>
    <row r="566" spans="1:31" ht="113.25" customHeight="1">
      <c r="A566" s="2" t="s">
        <v>524</v>
      </c>
      <c r="B566" s="2" t="s">
        <v>105</v>
      </c>
      <c r="C566" s="36">
        <v>3132</v>
      </c>
      <c r="D566" s="25"/>
      <c r="E566" s="2" t="s">
        <v>172</v>
      </c>
      <c r="F566" s="2" t="s">
        <v>212</v>
      </c>
      <c r="G566" s="2"/>
    </row>
    <row r="567" spans="1:31" s="39" customFormat="1" ht="89.25">
      <c r="A567" s="2" t="s">
        <v>525</v>
      </c>
      <c r="B567" s="37" t="s">
        <v>105</v>
      </c>
      <c r="C567" s="36">
        <v>3132</v>
      </c>
      <c r="D567" s="36"/>
      <c r="E567" s="2" t="s">
        <v>172</v>
      </c>
      <c r="F567" s="2" t="s">
        <v>212</v>
      </c>
      <c r="G567" s="36"/>
      <c r="H567" s="38"/>
    </row>
    <row r="568" spans="1:31" s="39" customFormat="1" ht="89.25">
      <c r="A568" s="2" t="s">
        <v>526</v>
      </c>
      <c r="B568" s="37" t="s">
        <v>105</v>
      </c>
      <c r="C568" s="36">
        <v>3132</v>
      </c>
      <c r="D568" s="36"/>
      <c r="E568" s="2" t="s">
        <v>172</v>
      </c>
      <c r="F568" s="2" t="s">
        <v>212</v>
      </c>
      <c r="G568" s="36"/>
      <c r="H568" s="38"/>
    </row>
    <row r="569" spans="1:31" ht="99" customHeight="1">
      <c r="A569" s="2" t="s">
        <v>530</v>
      </c>
      <c r="B569" s="2" t="s">
        <v>98</v>
      </c>
      <c r="C569" s="2">
        <v>3132</v>
      </c>
      <c r="D569" s="2"/>
      <c r="E569" s="2" t="s">
        <v>172</v>
      </c>
      <c r="F569" s="2" t="s">
        <v>212</v>
      </c>
      <c r="G569" s="2"/>
    </row>
    <row r="570" spans="1:31" ht="111.75" customHeight="1">
      <c r="A570" s="2" t="s">
        <v>531</v>
      </c>
      <c r="B570" s="2" t="s">
        <v>105</v>
      </c>
      <c r="C570" s="25">
        <v>3132</v>
      </c>
      <c r="D570" s="25"/>
      <c r="E570" s="2" t="s">
        <v>172</v>
      </c>
      <c r="F570" s="2" t="s">
        <v>212</v>
      </c>
      <c r="G570" s="25"/>
    </row>
    <row r="571" spans="1:31" ht="113.25" customHeight="1">
      <c r="A571" s="2" t="s">
        <v>532</v>
      </c>
      <c r="B571" s="2" t="s">
        <v>105</v>
      </c>
      <c r="C571" s="36">
        <v>3132</v>
      </c>
      <c r="D571" s="25"/>
      <c r="E571" s="2" t="s">
        <v>172</v>
      </c>
      <c r="F571" s="2" t="s">
        <v>212</v>
      </c>
      <c r="G571" s="2"/>
    </row>
    <row r="572" spans="1:31" s="39" customFormat="1" ht="89.25">
      <c r="A572" s="2" t="s">
        <v>533</v>
      </c>
      <c r="B572" s="37" t="s">
        <v>105</v>
      </c>
      <c r="C572" s="36">
        <v>3132</v>
      </c>
      <c r="D572" s="36"/>
      <c r="E572" s="2" t="s">
        <v>172</v>
      </c>
      <c r="F572" s="2" t="s">
        <v>212</v>
      </c>
      <c r="G572" s="36"/>
      <c r="H572" s="38"/>
    </row>
    <row r="573" spans="1:31" ht="99" customHeight="1">
      <c r="A573" s="2" t="s">
        <v>534</v>
      </c>
      <c r="B573" s="2" t="s">
        <v>98</v>
      </c>
      <c r="C573" s="2">
        <v>3132</v>
      </c>
      <c r="D573" s="2"/>
      <c r="E573" s="2" t="s">
        <v>172</v>
      </c>
      <c r="F573" s="2" t="s">
        <v>212</v>
      </c>
      <c r="G573" s="2"/>
    </row>
    <row r="574" spans="1:31" ht="111.75" customHeight="1">
      <c r="A574" s="2" t="s">
        <v>535</v>
      </c>
      <c r="B574" s="2" t="s">
        <v>105</v>
      </c>
      <c r="C574" s="25">
        <v>3132</v>
      </c>
      <c r="D574" s="25"/>
      <c r="E574" s="2" t="s">
        <v>172</v>
      </c>
      <c r="F574" s="2" t="s">
        <v>212</v>
      </c>
      <c r="G574" s="25"/>
    </row>
    <row r="575" spans="1:31" ht="113.25" customHeight="1">
      <c r="A575" s="2" t="s">
        <v>536</v>
      </c>
      <c r="B575" s="2" t="s">
        <v>105</v>
      </c>
      <c r="C575" s="36">
        <v>3132</v>
      </c>
      <c r="D575" s="25"/>
      <c r="E575" s="2" t="s">
        <v>172</v>
      </c>
      <c r="F575" s="2" t="s">
        <v>212</v>
      </c>
      <c r="G575" s="2"/>
    </row>
    <row r="576" spans="1:31" s="39" customFormat="1" ht="89.25">
      <c r="A576" s="2" t="s">
        <v>537</v>
      </c>
      <c r="B576" s="37" t="s">
        <v>105</v>
      </c>
      <c r="C576" s="36">
        <v>3132</v>
      </c>
      <c r="D576" s="36"/>
      <c r="E576" s="2" t="s">
        <v>172</v>
      </c>
      <c r="F576" s="2" t="s">
        <v>212</v>
      </c>
      <c r="G576" s="36"/>
      <c r="H576" s="38"/>
    </row>
    <row r="577" spans="1:8" ht="111.75" customHeight="1">
      <c r="A577" s="2" t="s">
        <v>540</v>
      </c>
      <c r="B577" s="2" t="s">
        <v>105</v>
      </c>
      <c r="C577" s="25">
        <v>3132</v>
      </c>
      <c r="D577" s="25"/>
      <c r="E577" s="2" t="s">
        <v>172</v>
      </c>
      <c r="F577" s="2" t="s">
        <v>212</v>
      </c>
      <c r="G577" s="25"/>
    </row>
    <row r="578" spans="1:8" ht="99" customHeight="1">
      <c r="A578" s="2" t="s">
        <v>543</v>
      </c>
      <c r="B578" s="2" t="s">
        <v>98</v>
      </c>
      <c r="C578" s="2">
        <v>3132</v>
      </c>
      <c r="D578" s="2"/>
      <c r="E578" s="2" t="s">
        <v>172</v>
      </c>
      <c r="F578" s="2" t="s">
        <v>212</v>
      </c>
      <c r="G578" s="2"/>
    </row>
    <row r="579" spans="1:8" ht="113.25" customHeight="1">
      <c r="A579" s="2" t="s">
        <v>544</v>
      </c>
      <c r="B579" s="2" t="s">
        <v>549</v>
      </c>
      <c r="C579" s="36">
        <v>3132</v>
      </c>
      <c r="D579" s="25"/>
      <c r="E579" s="2" t="s">
        <v>172</v>
      </c>
      <c r="F579" s="2" t="s">
        <v>212</v>
      </c>
      <c r="G579" s="2"/>
    </row>
    <row r="580" spans="1:8" s="39" customFormat="1" ht="89.25">
      <c r="A580" s="2" t="s">
        <v>545</v>
      </c>
      <c r="B580" s="37" t="s">
        <v>105</v>
      </c>
      <c r="C580" s="36">
        <v>3132</v>
      </c>
      <c r="D580" s="36"/>
      <c r="E580" s="2" t="s">
        <v>172</v>
      </c>
      <c r="F580" s="2" t="s">
        <v>212</v>
      </c>
      <c r="G580" s="36"/>
      <c r="H580" s="38"/>
    </row>
    <row r="581" spans="1:8" ht="111.75" customHeight="1">
      <c r="A581" s="2" t="s">
        <v>541</v>
      </c>
      <c r="B581" s="2" t="s">
        <v>105</v>
      </c>
      <c r="C581" s="25">
        <v>3132</v>
      </c>
      <c r="D581" s="25"/>
      <c r="E581" s="2" t="s">
        <v>172</v>
      </c>
      <c r="F581" s="2" t="s">
        <v>212</v>
      </c>
      <c r="G581" s="25"/>
    </row>
    <row r="582" spans="1:8" ht="99" customHeight="1">
      <c r="A582" s="2" t="s">
        <v>546</v>
      </c>
      <c r="B582" s="2" t="s">
        <v>98</v>
      </c>
      <c r="C582" s="2">
        <v>3132</v>
      </c>
      <c r="D582" s="2"/>
      <c r="E582" s="2" t="s">
        <v>172</v>
      </c>
      <c r="F582" s="2" t="s">
        <v>212</v>
      </c>
      <c r="G582" s="2"/>
    </row>
    <row r="583" spans="1:8" ht="113.25" customHeight="1">
      <c r="A583" s="2" t="s">
        <v>547</v>
      </c>
      <c r="B583" s="2" t="s">
        <v>549</v>
      </c>
      <c r="C583" s="36">
        <v>3132</v>
      </c>
      <c r="D583" s="25"/>
      <c r="E583" s="2" t="s">
        <v>172</v>
      </c>
      <c r="F583" s="2" t="s">
        <v>212</v>
      </c>
      <c r="G583" s="2"/>
    </row>
    <row r="584" spans="1:8" s="39" customFormat="1" ht="89.25">
      <c r="A584" s="2" t="s">
        <v>548</v>
      </c>
      <c r="B584" s="37" t="s">
        <v>105</v>
      </c>
      <c r="C584" s="36">
        <v>3132</v>
      </c>
      <c r="D584" s="36"/>
      <c r="E584" s="2" t="s">
        <v>172</v>
      </c>
      <c r="F584" s="2" t="s">
        <v>212</v>
      </c>
      <c r="G584" s="36"/>
      <c r="H584" s="38"/>
    </row>
    <row r="585" spans="1:8" ht="113.25" customHeight="1">
      <c r="A585" s="2" t="s">
        <v>476</v>
      </c>
      <c r="B585" s="2" t="s">
        <v>105</v>
      </c>
      <c r="C585" s="40">
        <v>3132</v>
      </c>
      <c r="D585" s="41"/>
      <c r="E585" s="2" t="s">
        <v>172</v>
      </c>
      <c r="F585" s="2" t="s">
        <v>83</v>
      </c>
      <c r="G585" s="2"/>
    </row>
    <row r="586" spans="1:8" s="42" customFormat="1" ht="121.5" customHeight="1">
      <c r="A586" s="2" t="s">
        <v>475</v>
      </c>
      <c r="B586" s="37" t="s">
        <v>105</v>
      </c>
      <c r="C586" s="40">
        <v>3132</v>
      </c>
      <c r="D586" s="40"/>
      <c r="E586" s="2" t="s">
        <v>172</v>
      </c>
      <c r="F586" s="37" t="s">
        <v>83</v>
      </c>
      <c r="G586" s="40"/>
    </row>
    <row r="587" spans="1:8" ht="71.25" customHeight="1">
      <c r="A587" s="2" t="s">
        <v>430</v>
      </c>
      <c r="B587" s="2" t="s">
        <v>200</v>
      </c>
      <c r="C587" s="2">
        <v>3132</v>
      </c>
      <c r="D587" s="2"/>
      <c r="E587" s="27" t="s">
        <v>201</v>
      </c>
      <c r="F587" s="2" t="s">
        <v>100</v>
      </c>
      <c r="G587" s="2"/>
    </row>
    <row r="588" spans="1:8" s="39" customFormat="1" ht="89.25">
      <c r="A588" s="2" t="s">
        <v>552</v>
      </c>
      <c r="B588" s="37" t="s">
        <v>105</v>
      </c>
      <c r="C588" s="36">
        <v>3132</v>
      </c>
      <c r="D588" s="36"/>
      <c r="E588" s="2" t="s">
        <v>172</v>
      </c>
      <c r="F588" s="2" t="s">
        <v>212</v>
      </c>
      <c r="G588" s="36"/>
      <c r="H588" s="38"/>
    </row>
    <row r="589" spans="1:8" ht="113.25" customHeight="1">
      <c r="A589" s="2" t="s">
        <v>550</v>
      </c>
      <c r="B589" s="2" t="s">
        <v>549</v>
      </c>
      <c r="C589" s="36">
        <v>3132</v>
      </c>
      <c r="D589" s="25"/>
      <c r="E589" s="2" t="s">
        <v>172</v>
      </c>
      <c r="F589" s="2" t="s">
        <v>212</v>
      </c>
      <c r="G589" s="2"/>
    </row>
    <row r="590" spans="1:8" ht="71.25" customHeight="1">
      <c r="A590" s="2" t="s">
        <v>265</v>
      </c>
      <c r="B590" s="2" t="s">
        <v>200</v>
      </c>
      <c r="C590" s="2">
        <v>3132</v>
      </c>
      <c r="D590" s="2"/>
      <c r="E590" s="27" t="s">
        <v>201</v>
      </c>
      <c r="F590" s="2" t="s">
        <v>231</v>
      </c>
      <c r="G590" s="2"/>
    </row>
    <row r="591" spans="1:8" ht="83.25" customHeight="1">
      <c r="A591" s="2" t="s">
        <v>463</v>
      </c>
      <c r="B591" s="2" t="s">
        <v>200</v>
      </c>
      <c r="C591" s="2">
        <v>3132</v>
      </c>
      <c r="D591" s="2"/>
      <c r="E591" s="2" t="s">
        <v>172</v>
      </c>
      <c r="F591" s="2" t="s">
        <v>178</v>
      </c>
      <c r="G591" s="2"/>
    </row>
    <row r="592" spans="1:8" ht="89.25">
      <c r="A592" s="2" t="s">
        <v>462</v>
      </c>
      <c r="B592" s="2" t="s">
        <v>105</v>
      </c>
      <c r="C592" s="25">
        <v>3132</v>
      </c>
      <c r="D592" s="25"/>
      <c r="E592" s="2" t="s">
        <v>172</v>
      </c>
      <c r="F592" s="2" t="s">
        <v>178</v>
      </c>
      <c r="G592" s="25"/>
    </row>
    <row r="593" spans="1:7" ht="134.25" customHeight="1">
      <c r="A593" s="2" t="s">
        <v>551</v>
      </c>
      <c r="B593" s="2" t="s">
        <v>200</v>
      </c>
      <c r="C593" s="2">
        <v>3132</v>
      </c>
      <c r="D593" s="2"/>
      <c r="E593" s="2" t="s">
        <v>172</v>
      </c>
      <c r="F593" s="2" t="s">
        <v>212</v>
      </c>
      <c r="G593" s="2"/>
    </row>
    <row r="594" spans="1:7" ht="111.75" customHeight="1">
      <c r="A594" s="2" t="s">
        <v>294</v>
      </c>
      <c r="B594" s="2" t="s">
        <v>105</v>
      </c>
      <c r="C594" s="25">
        <v>3132</v>
      </c>
      <c r="D594" s="25"/>
      <c r="E594" s="2" t="s">
        <v>172</v>
      </c>
      <c r="F594" s="2" t="s">
        <v>266</v>
      </c>
      <c r="G594" s="25"/>
    </row>
    <row r="595" spans="1:7" ht="104.25" customHeight="1">
      <c r="A595" s="2" t="s">
        <v>428</v>
      </c>
      <c r="B595" s="2" t="s">
        <v>427</v>
      </c>
      <c r="C595" s="25">
        <v>3132</v>
      </c>
      <c r="D595" s="25"/>
      <c r="E595" s="2" t="s">
        <v>172</v>
      </c>
      <c r="F595" s="2" t="s">
        <v>100</v>
      </c>
      <c r="G595" s="25"/>
    </row>
    <row r="596" spans="1:7" ht="104.25" customHeight="1">
      <c r="A596" s="2" t="s">
        <v>290</v>
      </c>
      <c r="B596" s="2" t="s">
        <v>291</v>
      </c>
      <c r="C596" s="25">
        <v>3132</v>
      </c>
      <c r="D596" s="25"/>
      <c r="E596" s="2" t="s">
        <v>172</v>
      </c>
      <c r="F596" s="2" t="s">
        <v>266</v>
      </c>
      <c r="G596" s="25"/>
    </row>
    <row r="597" spans="1:7" ht="95.25" customHeight="1">
      <c r="A597" s="2" t="s">
        <v>372</v>
      </c>
      <c r="B597" s="2" t="s">
        <v>371</v>
      </c>
      <c r="C597" s="25">
        <v>3132</v>
      </c>
      <c r="D597" s="25"/>
      <c r="E597" s="2" t="s">
        <v>172</v>
      </c>
      <c r="F597" s="2" t="s">
        <v>99</v>
      </c>
      <c r="G597" s="25"/>
    </row>
    <row r="598" spans="1:7" ht="97.5" customHeight="1">
      <c r="A598" s="2" t="s">
        <v>441</v>
      </c>
      <c r="B598" s="2" t="s">
        <v>105</v>
      </c>
      <c r="C598" s="25">
        <v>3132</v>
      </c>
      <c r="D598" s="25"/>
      <c r="E598" s="2" t="s">
        <v>172</v>
      </c>
      <c r="F598" s="2" t="s">
        <v>178</v>
      </c>
      <c r="G598" s="25"/>
    </row>
    <row r="599" spans="1:7" ht="101.25" customHeight="1">
      <c r="A599" s="2" t="s">
        <v>657</v>
      </c>
      <c r="B599" s="2" t="s">
        <v>105</v>
      </c>
      <c r="C599" s="25">
        <v>3132</v>
      </c>
      <c r="D599" s="25">
        <v>14952</v>
      </c>
      <c r="E599" s="2" t="s">
        <v>172</v>
      </c>
      <c r="F599" s="2" t="s">
        <v>95</v>
      </c>
      <c r="G599" s="25"/>
    </row>
    <row r="600" spans="1:7" ht="89.25" customHeight="1">
      <c r="A600" s="2" t="s">
        <v>373</v>
      </c>
      <c r="B600" s="2" t="s">
        <v>105</v>
      </c>
      <c r="C600" s="25">
        <v>3132</v>
      </c>
      <c r="D600" s="25"/>
      <c r="E600" s="2" t="s">
        <v>172</v>
      </c>
      <c r="F600" s="2" t="s">
        <v>99</v>
      </c>
      <c r="G600" s="25"/>
    </row>
    <row r="601" spans="1:7" ht="74.25" customHeight="1">
      <c r="A601" s="2" t="s">
        <v>209</v>
      </c>
      <c r="B601" s="2" t="s">
        <v>105</v>
      </c>
      <c r="C601" s="25">
        <v>3142</v>
      </c>
      <c r="D601" s="25"/>
      <c r="E601" s="2" t="s">
        <v>172</v>
      </c>
      <c r="F601" s="2" t="s">
        <v>83</v>
      </c>
      <c r="G601" s="25"/>
    </row>
    <row r="602" spans="1:7" ht="51">
      <c r="A602" s="2" t="s">
        <v>119</v>
      </c>
      <c r="B602" s="2" t="s">
        <v>98</v>
      </c>
      <c r="C602" s="2">
        <v>3142</v>
      </c>
      <c r="D602" s="2"/>
      <c r="E602" s="2" t="s">
        <v>32</v>
      </c>
      <c r="F602" s="2" t="s">
        <v>84</v>
      </c>
      <c r="G602" s="2"/>
    </row>
    <row r="603" spans="1:7" ht="51">
      <c r="A603" s="2" t="s">
        <v>120</v>
      </c>
      <c r="B603" s="2" t="s">
        <v>98</v>
      </c>
      <c r="C603" s="2">
        <v>3142</v>
      </c>
      <c r="D603" s="2"/>
      <c r="E603" s="2" t="s">
        <v>32</v>
      </c>
      <c r="F603" s="2" t="s">
        <v>84</v>
      </c>
      <c r="G603" s="2"/>
    </row>
    <row r="604" spans="1:7" s="24" customFormat="1">
      <c r="A604" s="23" t="s">
        <v>31</v>
      </c>
      <c r="B604" s="23"/>
      <c r="C604" s="23">
        <v>3142</v>
      </c>
      <c r="D604" s="23">
        <f>SUM(D602:D603)</f>
        <v>0</v>
      </c>
      <c r="E604" s="23"/>
      <c r="F604" s="23"/>
      <c r="G604" s="23"/>
    </row>
    <row r="605" spans="1:7">
      <c r="A605" s="30"/>
      <c r="B605" s="30"/>
      <c r="C605" s="30"/>
      <c r="D605" s="30"/>
      <c r="E605" s="30"/>
      <c r="F605" s="30"/>
      <c r="G605" s="30"/>
    </row>
    <row r="606" spans="1:7" ht="15.75" hidden="1">
      <c r="A606" s="43"/>
      <c r="B606" s="44"/>
      <c r="C606" s="44"/>
      <c r="D606" s="30"/>
      <c r="E606" s="30"/>
      <c r="F606" s="30"/>
      <c r="G606" s="30"/>
    </row>
    <row r="607" spans="1:7">
      <c r="A607" s="30"/>
      <c r="B607" s="30"/>
      <c r="C607" s="30"/>
      <c r="D607" s="30"/>
      <c r="E607" s="30"/>
      <c r="F607" s="30"/>
      <c r="G607" s="30"/>
    </row>
  </sheetData>
  <mergeCells count="4">
    <mergeCell ref="A4:G4"/>
    <mergeCell ref="A8:G8"/>
    <mergeCell ref="A5:G5"/>
    <mergeCell ref="A6:G6"/>
  </mergeCells>
  <phoneticPr fontId="2" type="noConversion"/>
  <pageMargins left="0.59055118110236227" right="0.39370078740157483" top="0.39370078740157483" bottom="0.39370078740157483" header="0.31496062992125984" footer="0.31496062992125984"/>
  <pageSetup paperSize="9" scale="62" orientation="portrait" verticalDpi="300" r:id="rId1"/>
  <rowBreaks count="2" manualBreakCount="2">
    <brk id="82" max="6" man="1"/>
    <brk id="111" max="6"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dimension ref="A1:G21"/>
  <sheetViews>
    <sheetView tabSelected="1" view="pageBreakPreview" topLeftCell="A5" zoomScaleNormal="100" zoomScaleSheetLayoutView="100" workbookViewId="0">
      <selection activeCell="B13" sqref="B13"/>
    </sheetView>
  </sheetViews>
  <sheetFormatPr defaultRowHeight="12.75"/>
  <cols>
    <col min="1" max="1" width="34.85546875" style="4" customWidth="1"/>
    <col min="2" max="2" width="30.28515625" style="5" customWidth="1"/>
    <col min="3" max="3" width="9.140625" style="5"/>
    <col min="4" max="4" width="9.42578125" style="1" customWidth="1"/>
    <col min="5" max="5" width="17.7109375" style="1" customWidth="1"/>
    <col min="6" max="6" width="9.85546875" style="1" customWidth="1"/>
    <col min="7" max="7" width="16.140625" style="1" customWidth="1"/>
    <col min="8" max="16384" width="9.140625" style="6"/>
  </cols>
  <sheetData>
    <row r="1" spans="1:7" hidden="1"/>
    <row r="2" spans="1:7" hidden="1"/>
    <row r="3" spans="1:7" hidden="1"/>
    <row r="4" spans="1:7" ht="15.75" hidden="1">
      <c r="A4" s="58"/>
      <c r="B4" s="58"/>
      <c r="C4" s="58"/>
      <c r="D4" s="58"/>
      <c r="E4" s="58"/>
      <c r="F4" s="58"/>
      <c r="G4" s="58"/>
    </row>
    <row r="5" spans="1:7" ht="15.75">
      <c r="A5" s="59" t="s">
        <v>633</v>
      </c>
      <c r="B5" s="60"/>
      <c r="C5" s="60"/>
      <c r="D5" s="60"/>
      <c r="E5" s="60"/>
      <c r="F5" s="60"/>
      <c r="G5" s="60"/>
    </row>
    <row r="6" spans="1:7" ht="15.75">
      <c r="A6" s="58" t="s">
        <v>669</v>
      </c>
      <c r="B6" s="58"/>
      <c r="C6" s="58"/>
      <c r="D6" s="58"/>
      <c r="E6" s="58"/>
      <c r="F6" s="58"/>
      <c r="G6" s="58"/>
    </row>
    <row r="7" spans="1:7" ht="15.75" customHeight="1">
      <c r="A7" s="58" t="s">
        <v>164</v>
      </c>
      <c r="B7" s="58"/>
      <c r="C7" s="58"/>
      <c r="D7" s="58"/>
      <c r="E7" s="58"/>
      <c r="F7" s="58"/>
      <c r="G7" s="58"/>
    </row>
    <row r="8" spans="1:7" ht="15.75" customHeight="1">
      <c r="A8" s="58" t="s">
        <v>165</v>
      </c>
      <c r="B8" s="58"/>
      <c r="C8" s="58"/>
      <c r="D8" s="58"/>
      <c r="E8" s="58"/>
      <c r="F8" s="58"/>
      <c r="G8" s="58"/>
    </row>
    <row r="9" spans="1:7" ht="15.75">
      <c r="A9" s="58" t="s">
        <v>830</v>
      </c>
      <c r="B9" s="58"/>
      <c r="C9" s="58"/>
      <c r="D9" s="58"/>
      <c r="E9" s="58"/>
      <c r="F9" s="58"/>
      <c r="G9" s="58"/>
    </row>
    <row r="10" spans="1:7" hidden="1"/>
    <row r="11" spans="1:7" ht="15.75">
      <c r="A11" s="58" t="s">
        <v>176</v>
      </c>
      <c r="B11" s="58"/>
      <c r="C11" s="58"/>
      <c r="D11" s="58"/>
      <c r="E11" s="58"/>
      <c r="F11" s="58"/>
      <c r="G11" s="58"/>
    </row>
    <row r="12" spans="1:7" s="7" customFormat="1" ht="15">
      <c r="A12" s="4"/>
      <c r="B12" s="62" t="s">
        <v>831</v>
      </c>
      <c r="C12" s="61"/>
      <c r="D12" s="61"/>
      <c r="E12" s="61"/>
      <c r="F12" s="1"/>
      <c r="G12" s="1"/>
    </row>
    <row r="13" spans="1:7" ht="176.25" customHeight="1">
      <c r="A13" s="8" t="s">
        <v>63</v>
      </c>
      <c r="B13" s="8" t="s">
        <v>167</v>
      </c>
      <c r="C13" s="8" t="s">
        <v>169</v>
      </c>
      <c r="D13" s="8" t="s">
        <v>168</v>
      </c>
      <c r="E13" s="8" t="s">
        <v>166</v>
      </c>
      <c r="F13" s="8" t="s">
        <v>3</v>
      </c>
      <c r="G13" s="8" t="s">
        <v>4</v>
      </c>
    </row>
    <row r="14" spans="1:7" ht="1.5" customHeight="1">
      <c r="A14" s="9"/>
      <c r="B14" s="10"/>
      <c r="C14" s="10"/>
      <c r="D14" s="10"/>
      <c r="E14" s="10"/>
      <c r="F14" s="10"/>
      <c r="G14" s="10"/>
    </row>
    <row r="15" spans="1:7" ht="111" hidden="1" customHeight="1">
      <c r="A15" s="9" t="s">
        <v>300</v>
      </c>
      <c r="B15" s="10" t="s">
        <v>52</v>
      </c>
      <c r="C15" s="11">
        <v>2240</v>
      </c>
      <c r="D15" s="10">
        <v>130000</v>
      </c>
      <c r="E15" s="12" t="s">
        <v>201</v>
      </c>
      <c r="F15" s="10" t="s">
        <v>94</v>
      </c>
      <c r="G15" s="12"/>
    </row>
    <row r="16" spans="1:7" s="48" customFormat="1" ht="113.25" customHeight="1">
      <c r="A16" s="47" t="s">
        <v>417</v>
      </c>
      <c r="B16" s="47" t="s">
        <v>105</v>
      </c>
      <c r="C16" s="47">
        <v>2240</v>
      </c>
      <c r="D16" s="47">
        <v>2843</v>
      </c>
      <c r="E16" s="47" t="s">
        <v>172</v>
      </c>
      <c r="F16" s="47" t="s">
        <v>216</v>
      </c>
      <c r="G16" s="47"/>
    </row>
    <row r="17" spans="1:7" ht="15.75">
      <c r="A17" s="14"/>
      <c r="B17" s="13"/>
      <c r="C17" s="13"/>
      <c r="D17" s="22"/>
      <c r="E17" s="22"/>
      <c r="F17" s="22"/>
      <c r="G17" s="22"/>
    </row>
    <row r="18" spans="1:7" ht="19.5" customHeight="1">
      <c r="A18" s="21" t="s">
        <v>829</v>
      </c>
      <c r="B18" s="13"/>
      <c r="C18" s="13"/>
      <c r="D18" s="22"/>
      <c r="E18" s="22"/>
      <c r="F18" s="22"/>
      <c r="G18" s="22"/>
    </row>
    <row r="19" spans="1:7" ht="15" customHeight="1">
      <c r="A19" s="14"/>
      <c r="B19" s="16"/>
      <c r="C19" s="13"/>
      <c r="D19" s="22"/>
      <c r="E19" s="22"/>
      <c r="F19" s="22"/>
      <c r="G19" s="22"/>
    </row>
    <row r="20" spans="1:7" ht="18" customHeight="1">
      <c r="A20" s="53" t="s">
        <v>170</v>
      </c>
      <c r="B20" s="17"/>
      <c r="C20" s="15"/>
      <c r="D20" s="22"/>
      <c r="E20" s="22"/>
      <c r="F20" s="54" t="s">
        <v>623</v>
      </c>
      <c r="G20" s="55"/>
    </row>
    <row r="21" spans="1:7" ht="15.75">
      <c r="A21" s="53"/>
      <c r="B21" s="18" t="s">
        <v>34</v>
      </c>
      <c r="C21" s="13"/>
      <c r="D21" s="22"/>
      <c r="E21" s="22"/>
      <c r="F21" s="56" t="s">
        <v>35</v>
      </c>
      <c r="G21" s="57"/>
    </row>
  </sheetData>
  <mergeCells count="11">
    <mergeCell ref="A20:A21"/>
    <mergeCell ref="F20:G20"/>
    <mergeCell ref="F21:G21"/>
    <mergeCell ref="A4:G4"/>
    <mergeCell ref="A5:G5"/>
    <mergeCell ref="A6:G6"/>
    <mergeCell ref="A9:G9"/>
    <mergeCell ref="A7:G7"/>
    <mergeCell ref="A8:G8"/>
    <mergeCell ref="A11:G11"/>
    <mergeCell ref="B12:E12"/>
  </mergeCells>
  <hyperlinks>
    <hyperlink ref="B12" r:id="rId1"/>
  </hyperlinks>
  <pageMargins left="0.51181102362204722" right="0.19685039370078741" top="0.35433070866141736" bottom="0.35433070866141736" header="0.31496062992125984" footer="0.31496062992125984"/>
  <pageSetup paperSize="9" scale="75" orientation="portrait"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Додаток 1</vt:lpstr>
      <vt:lpstr>Лист1</vt:lpstr>
      <vt:lpstr>'Додаток 1'!Область_печати</vt:lpstr>
      <vt:lpstr>Лист1!Область_печати</vt:lpstr>
    </vt:vector>
  </TitlesOfParts>
  <Company>ODA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Buhgalter4</dc:creator>
  <cp:lastModifiedBy>Work333</cp:lastModifiedBy>
  <cp:lastPrinted>2022-09-29T13:19:50Z</cp:lastPrinted>
  <dcterms:created xsi:type="dcterms:W3CDTF">2014-11-18T12:31:48Z</dcterms:created>
  <dcterms:modified xsi:type="dcterms:W3CDTF">2022-09-29T13:47:21Z</dcterms:modified>
</cp:coreProperties>
</file>