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Школи" sheetId="12" r:id="rId1"/>
  </sheets>
  <calcPr calcId="152511"/>
</workbook>
</file>

<file path=xl/calcChain.xml><?xml version="1.0" encoding="utf-8"?>
<calcChain xmlns="http://schemas.openxmlformats.org/spreadsheetml/2006/main">
  <c r="F76" i="12" l="1"/>
  <c r="N76" i="12" l="1"/>
  <c r="N75" i="12"/>
  <c r="N74" i="12"/>
  <c r="N73" i="12"/>
  <c r="N72" i="12"/>
  <c r="N69" i="12"/>
  <c r="F74" i="12"/>
  <c r="F70" i="12"/>
  <c r="N54" i="12"/>
  <c r="N53" i="12"/>
  <c r="N52" i="12"/>
  <c r="N51" i="12"/>
  <c r="F54" i="12"/>
  <c r="N35" i="12"/>
  <c r="N34" i="12"/>
  <c r="N33" i="12"/>
  <c r="N32" i="12"/>
  <c r="N38" i="12" s="1"/>
  <c r="L31" i="12"/>
  <c r="F36" i="12"/>
  <c r="N15" i="12"/>
  <c r="N14" i="12"/>
  <c r="N13" i="12"/>
  <c r="N12" i="12"/>
  <c r="N11" i="12"/>
  <c r="N10" i="12"/>
  <c r="N8" i="12"/>
  <c r="N18" i="12" l="1"/>
  <c r="N55" i="12"/>
  <c r="N77" i="12"/>
  <c r="F9" i="12"/>
  <c r="F8" i="12"/>
  <c r="F13" i="12"/>
  <c r="F12" i="12"/>
  <c r="F11" i="12"/>
  <c r="F10" i="12"/>
  <c r="F16" i="12" l="1"/>
</calcChain>
</file>

<file path=xl/sharedStrings.xml><?xml version="1.0" encoding="utf-8"?>
<sst xmlns="http://schemas.openxmlformats.org/spreadsheetml/2006/main" count="263" uniqueCount="59">
  <si>
    <t>№ п/п</t>
  </si>
  <si>
    <t>Найменування</t>
  </si>
  <si>
    <t>кількість</t>
  </si>
  <si>
    <t>Ціна</t>
  </si>
  <si>
    <t>Сума</t>
  </si>
  <si>
    <t>кг</t>
  </si>
  <si>
    <t>картопля</t>
  </si>
  <si>
    <t>цибуля</t>
  </si>
  <si>
    <t>морква</t>
  </si>
  <si>
    <t>яблука</t>
  </si>
  <si>
    <t>Одиниця виміру (кг,шт,л)</t>
  </si>
  <si>
    <t>ВСЬОГО</t>
  </si>
  <si>
    <t>томатна паста</t>
  </si>
  <si>
    <t>шт</t>
  </si>
  <si>
    <t>буряк</t>
  </si>
  <si>
    <t>капуста квашена</t>
  </si>
  <si>
    <t>л</t>
  </si>
  <si>
    <t>сметана</t>
  </si>
  <si>
    <t>сир кисломолочний</t>
  </si>
  <si>
    <t>молоко</t>
  </si>
  <si>
    <t>х</t>
  </si>
  <si>
    <t>яйця</t>
  </si>
  <si>
    <t>сухофрукти</t>
  </si>
  <si>
    <t>капуста</t>
  </si>
  <si>
    <t>хліб</t>
  </si>
  <si>
    <t>ковбаса варено-коп</t>
  </si>
  <si>
    <t>дріжджі</t>
  </si>
  <si>
    <t>лимони</t>
  </si>
  <si>
    <t>апельсин</t>
  </si>
  <si>
    <t>хліб з маком</t>
  </si>
  <si>
    <t>хліб новий</t>
  </si>
  <si>
    <t xml:space="preserve">капуста </t>
  </si>
  <si>
    <t>до рішення 94 сесії міської ради</t>
  </si>
  <si>
    <t>сьомого скликання</t>
  </si>
  <si>
    <t>_____________№________</t>
  </si>
  <si>
    <t>м"ясо</t>
  </si>
  <si>
    <t>Більковецька загальноосвітня школа І-ІІІ ступенів Коростишівської міської ради Житомирської області</t>
  </si>
  <si>
    <t xml:space="preserve">Щигліївська загальноосвітня школа І-ІІІ ступенів Коростишівської міської ради Житомирської області </t>
  </si>
  <si>
    <t>Стрижівський ліцей Коростишівської міської ради Житомирської області</t>
  </si>
  <si>
    <t xml:space="preserve">Коростишівський навчально-виховний комплекс «Загальноосвітня школа І-ІІ ступенів-ліцей інформаційних технологій» ім. Л.Х. Дарбіняна Житомирської області </t>
  </si>
  <si>
    <t xml:space="preserve">Коростишівська гуманітарна гімназія №5 імені Т.Г.Шевченка Житомирської області </t>
  </si>
  <si>
    <t>Коростишівський навчально-виховний комплекс «Спеціальна школа І ступеня-гімназія» імені Олега Ольжича Житомирської області</t>
  </si>
  <si>
    <t xml:space="preserve">Коростишівська загальноосвітня школа І-ІІІ ступенів №3 Житомирської області </t>
  </si>
  <si>
    <t xml:space="preserve">Коростишівська загальноосвітня школа І-ІІІ ступенів №1 Житомирської області </t>
  </si>
  <si>
    <t xml:space="preserve"> Продукти харчування </t>
  </si>
  <si>
    <t xml:space="preserve">Додаток № 12 </t>
  </si>
  <si>
    <t>Додаток № 13</t>
  </si>
  <si>
    <t xml:space="preserve">Додаток № 14 </t>
  </si>
  <si>
    <t xml:space="preserve">Додаток № 15 </t>
  </si>
  <si>
    <t xml:space="preserve">Додаток № 16 </t>
  </si>
  <si>
    <t>Додаток № 17</t>
  </si>
  <si>
    <t>Додаток № 18</t>
  </si>
  <si>
    <t>Додаток № 19</t>
  </si>
  <si>
    <t>Примітка (термін придатності)</t>
  </si>
  <si>
    <t>до 03.04.2020</t>
  </si>
  <si>
    <t>до 01.04.2020</t>
  </si>
  <si>
    <t>до 06.04.2020</t>
  </si>
  <si>
    <t>до 13.03.2020</t>
  </si>
  <si>
    <t>до 18.04.2020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</si>
</sst>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2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2" fontId="0" fillId="0" borderId="0" xfId="0" applyNumberFormat="1"/>
    <xf numFmtId="2" fontId="0" fillId="0" borderId="1" xfId="0" applyNumberFormat="1" applyBorder="1" applyAlignment="1">
      <alignment wrapText="1"/>
    </xf>
    <xf numFmtId="0" fontId="2" fillId="2" borderId="1" xfId="0" applyFont="1" applyFill="1" applyBorder="1"/>
    <xf numFmtId="0" fontId="1" fillId="0" borderId="1" xfId="0" applyFont="1" applyBorder="1"/>
    <xf numFmtId="0" fontId="1" fillId="2" borderId="1" xfId="0" applyFont="1" applyFill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2" fillId="2" borderId="1" xfId="0" applyFont="1" applyFill="1" applyBorder="1" applyAlignment="1">
      <alignment wrapText="1"/>
    </xf>
    <xf numFmtId="165" fontId="0" fillId="0" borderId="1" xfId="0" applyNumberFormat="1" applyBorder="1"/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14" fontId="0" fillId="0" borderId="0" xfId="0" applyNumberFormat="1" applyBorder="1"/>
    <xf numFmtId="0" fontId="0" fillId="2" borderId="0" xfId="0" applyFill="1" applyBorder="1"/>
    <xf numFmtId="164" fontId="0" fillId="0" borderId="0" xfId="0" applyNumberFormat="1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"/>
  <sheetViews>
    <sheetView tabSelected="1" topLeftCell="A58" workbookViewId="0">
      <selection activeCell="K69" sqref="K69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6" customWidth="1"/>
    <col min="5" max="5" width="9.140625" style="9"/>
    <col min="6" max="6" width="10.140625" customWidth="1"/>
    <col min="7" max="7" width="17.140625" customWidth="1"/>
    <col min="10" max="10" width="18.28515625" customWidth="1"/>
    <col min="12" max="12" width="12.42578125" customWidth="1"/>
    <col min="13" max="13" width="10.140625" customWidth="1"/>
    <col min="14" max="14" width="9.85546875" customWidth="1"/>
    <col min="15" max="15" width="16.42578125" customWidth="1"/>
  </cols>
  <sheetData>
    <row r="1" spans="1:15" x14ac:dyDescent="0.25">
      <c r="E1" s="28" t="s">
        <v>45</v>
      </c>
      <c r="F1" s="28"/>
      <c r="G1" s="28"/>
      <c r="J1" s="3"/>
      <c r="L1" s="6"/>
      <c r="M1" s="28" t="s">
        <v>46</v>
      </c>
      <c r="N1" s="28"/>
      <c r="O1" s="28"/>
    </row>
    <row r="2" spans="1:15" x14ac:dyDescent="0.25">
      <c r="E2" s="28" t="s">
        <v>32</v>
      </c>
      <c r="F2" s="28"/>
      <c r="G2" s="28"/>
      <c r="J2" s="3"/>
      <c r="L2" s="6"/>
      <c r="M2" s="28" t="s">
        <v>32</v>
      </c>
      <c r="N2" s="28"/>
      <c r="O2" s="28"/>
    </row>
    <row r="3" spans="1:15" x14ac:dyDescent="0.25">
      <c r="E3" s="28" t="s">
        <v>33</v>
      </c>
      <c r="F3" s="28"/>
      <c r="G3" s="28"/>
      <c r="J3" s="3"/>
      <c r="L3" s="6"/>
      <c r="M3" s="28" t="s">
        <v>33</v>
      </c>
      <c r="N3" s="28"/>
      <c r="O3" s="28"/>
    </row>
    <row r="4" spans="1:15" x14ac:dyDescent="0.25">
      <c r="E4" s="28" t="s">
        <v>34</v>
      </c>
      <c r="F4" s="28"/>
      <c r="G4" s="28"/>
      <c r="J4" s="3"/>
      <c r="L4" s="6"/>
      <c r="M4" s="28" t="s">
        <v>34</v>
      </c>
      <c r="N4" s="28"/>
      <c r="O4" s="28"/>
    </row>
    <row r="5" spans="1:15" ht="33" customHeight="1" x14ac:dyDescent="0.25">
      <c r="A5" s="32" t="s">
        <v>43</v>
      </c>
      <c r="B5" s="32"/>
      <c r="C5" s="32"/>
      <c r="D5" s="32"/>
      <c r="E5" s="32"/>
      <c r="F5" s="32"/>
      <c r="G5" s="32"/>
      <c r="I5" s="33" t="s">
        <v>39</v>
      </c>
      <c r="J5" s="33"/>
      <c r="K5" s="33"/>
      <c r="L5" s="33"/>
      <c r="M5" s="33"/>
      <c r="N5" s="33"/>
      <c r="O5" s="33"/>
    </row>
    <row r="6" spans="1:15" ht="20.25" customHeight="1" x14ac:dyDescent="0.25">
      <c r="B6" s="3" t="s">
        <v>44</v>
      </c>
      <c r="J6" s="3" t="s">
        <v>44</v>
      </c>
      <c r="L6" s="6"/>
      <c r="M6" s="9"/>
    </row>
    <row r="7" spans="1:15" ht="58.5" customHeight="1" x14ac:dyDescent="0.25">
      <c r="A7" s="2" t="s">
        <v>0</v>
      </c>
      <c r="B7" s="4" t="s">
        <v>1</v>
      </c>
      <c r="C7" s="2" t="s">
        <v>10</v>
      </c>
      <c r="D7" s="7" t="s">
        <v>2</v>
      </c>
      <c r="E7" s="10" t="s">
        <v>3</v>
      </c>
      <c r="F7" s="2" t="s">
        <v>4</v>
      </c>
      <c r="G7" s="2" t="s">
        <v>53</v>
      </c>
      <c r="I7" s="2" t="s">
        <v>0</v>
      </c>
      <c r="J7" s="4" t="s">
        <v>1</v>
      </c>
      <c r="K7" s="2" t="s">
        <v>10</v>
      </c>
      <c r="L7" s="7" t="s">
        <v>2</v>
      </c>
      <c r="M7" s="10" t="s">
        <v>3</v>
      </c>
      <c r="N7" s="2" t="s">
        <v>4</v>
      </c>
      <c r="O7" s="2" t="s">
        <v>53</v>
      </c>
    </row>
    <row r="8" spans="1:15" x14ac:dyDescent="0.25">
      <c r="A8" s="26">
        <v>1</v>
      </c>
      <c r="B8" s="16" t="s">
        <v>21</v>
      </c>
      <c r="C8" s="2" t="s">
        <v>13</v>
      </c>
      <c r="D8" s="7">
        <v>188</v>
      </c>
      <c r="E8" s="10">
        <v>2</v>
      </c>
      <c r="F8" s="10">
        <f>D8*E8</f>
        <v>376</v>
      </c>
      <c r="G8" s="2" t="s">
        <v>54</v>
      </c>
      <c r="I8" s="27">
        <v>1</v>
      </c>
      <c r="J8" s="11" t="s">
        <v>35</v>
      </c>
      <c r="K8" s="1" t="s">
        <v>5</v>
      </c>
      <c r="L8" s="8">
        <v>17</v>
      </c>
      <c r="M8" s="5">
        <v>131</v>
      </c>
      <c r="N8" s="5">
        <f>L8*M8</f>
        <v>2227</v>
      </c>
      <c r="O8" s="1" t="s">
        <v>57</v>
      </c>
    </row>
    <row r="9" spans="1:15" x14ac:dyDescent="0.25">
      <c r="A9" s="26">
        <v>2</v>
      </c>
      <c r="B9" s="16" t="s">
        <v>19</v>
      </c>
      <c r="C9" s="2" t="s">
        <v>16</v>
      </c>
      <c r="D9" s="7">
        <v>6.665</v>
      </c>
      <c r="E9" s="10">
        <v>26.67</v>
      </c>
      <c r="F9" s="10">
        <f>D9*E9</f>
        <v>177.75555</v>
      </c>
      <c r="G9" s="2" t="s">
        <v>55</v>
      </c>
      <c r="I9" s="27">
        <v>2</v>
      </c>
      <c r="J9" s="11" t="s">
        <v>17</v>
      </c>
      <c r="K9" s="1" t="s">
        <v>5</v>
      </c>
      <c r="L9" s="8">
        <v>7.89</v>
      </c>
      <c r="M9" s="5">
        <v>44.44</v>
      </c>
      <c r="N9" s="5">
        <v>350.77</v>
      </c>
      <c r="O9" s="1" t="s">
        <v>55</v>
      </c>
    </row>
    <row r="10" spans="1:15" x14ac:dyDescent="0.25">
      <c r="A10" s="26">
        <v>3</v>
      </c>
      <c r="B10" s="11" t="s">
        <v>24</v>
      </c>
      <c r="C10" s="1" t="s">
        <v>5</v>
      </c>
      <c r="D10" s="8">
        <v>6.8529999999999998</v>
      </c>
      <c r="E10" s="5">
        <v>22.33</v>
      </c>
      <c r="F10" s="5">
        <f>D10*E10</f>
        <v>153.02748999999997</v>
      </c>
      <c r="G10" s="2" t="s">
        <v>55</v>
      </c>
      <c r="I10" s="27">
        <v>3</v>
      </c>
      <c r="J10" s="11" t="s">
        <v>22</v>
      </c>
      <c r="K10" s="1" t="s">
        <v>5</v>
      </c>
      <c r="L10" s="8">
        <v>4.54</v>
      </c>
      <c r="M10" s="5">
        <v>35</v>
      </c>
      <c r="N10" s="5">
        <f>L10*M10</f>
        <v>158.9</v>
      </c>
      <c r="O10" s="1" t="s">
        <v>55</v>
      </c>
    </row>
    <row r="11" spans="1:15" x14ac:dyDescent="0.25">
      <c r="A11" s="26">
        <v>4</v>
      </c>
      <c r="B11" s="11" t="s">
        <v>25</v>
      </c>
      <c r="C11" s="1" t="s">
        <v>5</v>
      </c>
      <c r="D11" s="8">
        <v>2.19</v>
      </c>
      <c r="E11" s="5">
        <v>105</v>
      </c>
      <c r="F11" s="5">
        <f>D11*E11</f>
        <v>229.95</v>
      </c>
      <c r="G11" s="2" t="s">
        <v>54</v>
      </c>
      <c r="I11" s="27">
        <v>4</v>
      </c>
      <c r="J11" s="11" t="s">
        <v>14</v>
      </c>
      <c r="K11" s="1" t="s">
        <v>5</v>
      </c>
      <c r="L11" s="8">
        <v>17.027999999999999</v>
      </c>
      <c r="M11" s="5">
        <v>10</v>
      </c>
      <c r="N11" s="5">
        <f t="shared" ref="N11:N15" si="0">L11*M11</f>
        <v>170.27999999999997</v>
      </c>
      <c r="O11" s="1" t="s">
        <v>58</v>
      </c>
    </row>
    <row r="12" spans="1:15" x14ac:dyDescent="0.25">
      <c r="A12" s="26">
        <v>5</v>
      </c>
      <c r="B12" s="11" t="s">
        <v>18</v>
      </c>
      <c r="C12" s="1" t="s">
        <v>5</v>
      </c>
      <c r="D12" s="8">
        <v>5.7610000000000001</v>
      </c>
      <c r="E12" s="8">
        <v>40</v>
      </c>
      <c r="F12" s="5">
        <f t="shared" ref="F12:F13" si="1">D12*E12</f>
        <v>230.44</v>
      </c>
      <c r="G12" s="2" t="s">
        <v>54</v>
      </c>
      <c r="I12" s="27">
        <v>5</v>
      </c>
      <c r="J12" s="11" t="s">
        <v>31</v>
      </c>
      <c r="K12" s="1" t="s">
        <v>5</v>
      </c>
      <c r="L12" s="8">
        <v>19.68</v>
      </c>
      <c r="M12" s="5">
        <v>8</v>
      </c>
      <c r="N12" s="5">
        <f t="shared" si="0"/>
        <v>157.44</v>
      </c>
      <c r="O12" s="1" t="s">
        <v>58</v>
      </c>
    </row>
    <row r="13" spans="1:15" x14ac:dyDescent="0.25">
      <c r="A13" s="26">
        <v>6</v>
      </c>
      <c r="B13" s="11" t="s">
        <v>17</v>
      </c>
      <c r="C13" s="1" t="s">
        <v>5</v>
      </c>
      <c r="D13" s="8">
        <v>2.3769999999999998</v>
      </c>
      <c r="E13" s="5">
        <v>44.44</v>
      </c>
      <c r="F13" s="5">
        <f t="shared" si="1"/>
        <v>105.63387999999999</v>
      </c>
      <c r="G13" s="2" t="s">
        <v>54</v>
      </c>
      <c r="I13" s="27">
        <v>6</v>
      </c>
      <c r="J13" s="11" t="s">
        <v>15</v>
      </c>
      <c r="K13" s="1" t="s">
        <v>5</v>
      </c>
      <c r="L13" s="8">
        <v>13.095000000000001</v>
      </c>
      <c r="M13" s="5">
        <v>25</v>
      </c>
      <c r="N13" s="5">
        <f t="shared" si="0"/>
        <v>327.375</v>
      </c>
      <c r="O13" s="1" t="s">
        <v>58</v>
      </c>
    </row>
    <row r="14" spans="1:15" x14ac:dyDescent="0.25">
      <c r="A14" s="26">
        <v>7</v>
      </c>
      <c r="B14" s="11" t="s">
        <v>26</v>
      </c>
      <c r="C14" s="1" t="s">
        <v>5</v>
      </c>
      <c r="D14" s="17">
        <v>1.2695000000000001</v>
      </c>
      <c r="E14" s="5">
        <v>25</v>
      </c>
      <c r="F14" s="5">
        <v>31.73</v>
      </c>
      <c r="G14" s="2" t="s">
        <v>56</v>
      </c>
      <c r="I14" s="27">
        <v>7</v>
      </c>
      <c r="J14" s="11" t="s">
        <v>8</v>
      </c>
      <c r="K14" s="1" t="s">
        <v>5</v>
      </c>
      <c r="L14" s="8">
        <v>4.55</v>
      </c>
      <c r="M14" s="5">
        <v>10</v>
      </c>
      <c r="N14" s="5">
        <f t="shared" si="0"/>
        <v>45.5</v>
      </c>
      <c r="O14" s="1" t="s">
        <v>58</v>
      </c>
    </row>
    <row r="15" spans="1:15" x14ac:dyDescent="0.25">
      <c r="A15" s="1"/>
      <c r="B15" s="11"/>
      <c r="C15" s="1"/>
      <c r="D15" s="8"/>
      <c r="E15" s="5"/>
      <c r="F15" s="5"/>
      <c r="G15" s="1"/>
      <c r="I15" s="27">
        <v>8</v>
      </c>
      <c r="J15" s="11" t="s">
        <v>7</v>
      </c>
      <c r="K15" s="1" t="s">
        <v>5</v>
      </c>
      <c r="L15" s="8">
        <v>10.37</v>
      </c>
      <c r="M15" s="5">
        <v>10</v>
      </c>
      <c r="N15" s="5">
        <f t="shared" si="0"/>
        <v>103.69999999999999</v>
      </c>
      <c r="O15" s="1" t="s">
        <v>58</v>
      </c>
    </row>
    <row r="16" spans="1:15" x14ac:dyDescent="0.25">
      <c r="A16" s="1"/>
      <c r="B16" s="13" t="s">
        <v>11</v>
      </c>
      <c r="C16" s="12"/>
      <c r="D16" s="14" t="s">
        <v>20</v>
      </c>
      <c r="E16" s="15" t="s">
        <v>20</v>
      </c>
      <c r="F16" s="15">
        <f>SUM(F8:F15)</f>
        <v>1304.53692</v>
      </c>
      <c r="G16" s="1"/>
      <c r="I16" s="1"/>
      <c r="J16" s="11"/>
      <c r="K16" s="1"/>
      <c r="L16" s="8"/>
      <c r="M16" s="5"/>
      <c r="N16" s="5"/>
      <c r="O16" s="1"/>
    </row>
    <row r="17" spans="1:15" x14ac:dyDescent="0.25">
      <c r="I17" s="1"/>
      <c r="J17" s="11"/>
      <c r="K17" s="1"/>
      <c r="L17" s="17"/>
      <c r="M17" s="5"/>
      <c r="N17" s="5"/>
      <c r="O17" s="1"/>
    </row>
    <row r="18" spans="1:15" x14ac:dyDescent="0.25">
      <c r="I18" s="1"/>
      <c r="J18" s="13" t="s">
        <v>11</v>
      </c>
      <c r="K18" s="12"/>
      <c r="L18" s="14" t="s">
        <v>20</v>
      </c>
      <c r="M18" s="15" t="s">
        <v>20</v>
      </c>
      <c r="N18" s="15">
        <f>SUM(N8:N17)</f>
        <v>3540.9649999999997</v>
      </c>
      <c r="O18" s="1"/>
    </row>
    <row r="19" spans="1:15" ht="19.5" customHeight="1" x14ac:dyDescent="0.25">
      <c r="A19" s="30"/>
      <c r="B19" s="30"/>
      <c r="C19" s="30"/>
      <c r="D19" s="30"/>
      <c r="E19" s="22"/>
      <c r="F19" s="31"/>
      <c r="G19" s="31"/>
      <c r="H19" s="20"/>
      <c r="J19" s="3"/>
      <c r="L19" s="6"/>
      <c r="M19" s="9"/>
    </row>
    <row r="20" spans="1:15" ht="19.5" customHeight="1" x14ac:dyDescent="0.25">
      <c r="A20" s="29"/>
      <c r="B20" s="29"/>
      <c r="C20" s="29"/>
      <c r="D20" s="25"/>
      <c r="E20" s="19"/>
      <c r="F20" s="18"/>
      <c r="G20" s="18"/>
      <c r="H20" s="20"/>
      <c r="J20" s="3"/>
      <c r="L20" s="6"/>
      <c r="M20" s="9"/>
    </row>
    <row r="21" spans="1:15" x14ac:dyDescent="0.25">
      <c r="A21" s="20"/>
      <c r="B21" s="24"/>
      <c r="C21" s="20"/>
      <c r="D21" s="21"/>
      <c r="E21" s="22"/>
      <c r="F21" s="22"/>
      <c r="G21" s="23"/>
      <c r="H21" s="20"/>
      <c r="I21" s="30"/>
      <c r="J21" s="30"/>
      <c r="K21" s="30"/>
      <c r="L21" s="30"/>
      <c r="M21" s="22"/>
      <c r="N21" s="31"/>
      <c r="O21" s="31"/>
    </row>
    <row r="22" spans="1:15" x14ac:dyDescent="0.25">
      <c r="A22" s="20"/>
      <c r="B22" s="24"/>
      <c r="C22" s="20"/>
      <c r="D22" s="21"/>
      <c r="E22" s="22"/>
      <c r="F22" s="22"/>
      <c r="G22" s="23"/>
      <c r="H22" s="20"/>
      <c r="I22" s="29"/>
      <c r="J22" s="29"/>
      <c r="K22" s="29"/>
      <c r="L22" s="25"/>
      <c r="M22" s="19"/>
      <c r="N22" s="18"/>
      <c r="O22" s="18"/>
    </row>
    <row r="24" spans="1:15" x14ac:dyDescent="0.25">
      <c r="E24" s="28" t="s">
        <v>47</v>
      </c>
      <c r="F24" s="28"/>
      <c r="G24" s="28"/>
      <c r="J24" s="3"/>
      <c r="L24" s="6"/>
      <c r="M24" s="28" t="s">
        <v>48</v>
      </c>
      <c r="N24" s="28"/>
      <c r="O24" s="28"/>
    </row>
    <row r="25" spans="1:15" x14ac:dyDescent="0.25">
      <c r="E25" s="28" t="s">
        <v>32</v>
      </c>
      <c r="F25" s="28"/>
      <c r="G25" s="28"/>
      <c r="J25" s="3"/>
      <c r="L25" s="6"/>
      <c r="M25" s="28" t="s">
        <v>32</v>
      </c>
      <c r="N25" s="28"/>
      <c r="O25" s="28"/>
    </row>
    <row r="26" spans="1:15" x14ac:dyDescent="0.25">
      <c r="E26" s="28" t="s">
        <v>33</v>
      </c>
      <c r="F26" s="28"/>
      <c r="G26" s="28"/>
      <c r="J26" s="3"/>
      <c r="L26" s="6"/>
      <c r="M26" s="28" t="s">
        <v>33</v>
      </c>
      <c r="N26" s="28"/>
      <c r="O26" s="28"/>
    </row>
    <row r="27" spans="1:15" x14ac:dyDescent="0.25">
      <c r="E27" s="28" t="s">
        <v>34</v>
      </c>
      <c r="F27" s="28"/>
      <c r="G27" s="28"/>
      <c r="J27" s="3"/>
      <c r="L27" s="6"/>
      <c r="M27" s="28" t="s">
        <v>34</v>
      </c>
      <c r="N27" s="28"/>
      <c r="O27" s="28"/>
    </row>
    <row r="28" spans="1:15" ht="15" customHeight="1" x14ac:dyDescent="0.25">
      <c r="A28" s="34" t="s">
        <v>42</v>
      </c>
      <c r="B28" s="34"/>
      <c r="C28" s="34"/>
      <c r="D28" s="34"/>
      <c r="E28" s="34"/>
      <c r="F28" s="34"/>
      <c r="G28" s="34"/>
      <c r="I28" s="33" t="s">
        <v>40</v>
      </c>
      <c r="J28" s="33"/>
      <c r="K28" s="33"/>
      <c r="L28" s="33"/>
      <c r="M28" s="33"/>
      <c r="N28" s="33"/>
      <c r="O28" s="33"/>
    </row>
    <row r="29" spans="1:15" x14ac:dyDescent="0.25">
      <c r="B29" s="3" t="s">
        <v>44</v>
      </c>
      <c r="J29" s="3" t="s">
        <v>44</v>
      </c>
      <c r="L29" s="6"/>
      <c r="M29" s="9"/>
    </row>
    <row r="30" spans="1:15" ht="45" x14ac:dyDescent="0.25">
      <c r="A30" s="2" t="s">
        <v>0</v>
      </c>
      <c r="B30" s="4" t="s">
        <v>1</v>
      </c>
      <c r="C30" s="2" t="s">
        <v>10</v>
      </c>
      <c r="D30" s="7" t="s">
        <v>2</v>
      </c>
      <c r="E30" s="10" t="s">
        <v>3</v>
      </c>
      <c r="F30" s="2" t="s">
        <v>4</v>
      </c>
      <c r="G30" s="2" t="s">
        <v>53</v>
      </c>
      <c r="I30" s="2" t="s">
        <v>0</v>
      </c>
      <c r="J30" s="4" t="s">
        <v>1</v>
      </c>
      <c r="K30" s="2" t="s">
        <v>10</v>
      </c>
      <c r="L30" s="7" t="s">
        <v>2</v>
      </c>
      <c r="M30" s="10" t="s">
        <v>3</v>
      </c>
      <c r="N30" s="2" t="s">
        <v>4</v>
      </c>
      <c r="O30" s="2" t="s">
        <v>53</v>
      </c>
    </row>
    <row r="31" spans="1:15" x14ac:dyDescent="0.25">
      <c r="A31" s="26">
        <v>1</v>
      </c>
      <c r="B31" s="16" t="s">
        <v>19</v>
      </c>
      <c r="C31" s="2" t="s">
        <v>5</v>
      </c>
      <c r="D31" s="7">
        <v>4.5</v>
      </c>
      <c r="E31" s="10">
        <v>26.67</v>
      </c>
      <c r="F31" s="10">
        <v>120</v>
      </c>
      <c r="G31" s="2" t="s">
        <v>55</v>
      </c>
      <c r="I31" s="27">
        <v>1</v>
      </c>
      <c r="J31" s="11" t="s">
        <v>19</v>
      </c>
      <c r="K31" s="1" t="s">
        <v>5</v>
      </c>
      <c r="L31" s="8">
        <f>1.8+3.975</f>
        <v>5.7750000000000004</v>
      </c>
      <c r="M31" s="5">
        <v>21.27</v>
      </c>
      <c r="N31" s="5">
        <v>122.84</v>
      </c>
      <c r="O31" s="1" t="s">
        <v>55</v>
      </c>
    </row>
    <row r="32" spans="1:15" x14ac:dyDescent="0.25">
      <c r="A32" s="26">
        <v>2</v>
      </c>
      <c r="B32" s="11" t="s">
        <v>24</v>
      </c>
      <c r="C32" s="1" t="s">
        <v>5</v>
      </c>
      <c r="D32" s="8">
        <v>6.2770000000000001</v>
      </c>
      <c r="E32" s="5">
        <v>19.71</v>
      </c>
      <c r="F32" s="5">
        <v>123.75</v>
      </c>
      <c r="G32" s="1" t="s">
        <v>55</v>
      </c>
      <c r="I32" s="27">
        <v>2</v>
      </c>
      <c r="J32" s="11" t="s">
        <v>21</v>
      </c>
      <c r="K32" s="1" t="s">
        <v>13</v>
      </c>
      <c r="L32" s="8">
        <v>422</v>
      </c>
      <c r="M32" s="5">
        <v>1.8</v>
      </c>
      <c r="N32" s="5">
        <f t="shared" ref="N32" si="2">L32*M32</f>
        <v>759.6</v>
      </c>
      <c r="O32" s="1" t="s">
        <v>54</v>
      </c>
    </row>
    <row r="33" spans="1:15" x14ac:dyDescent="0.25">
      <c r="A33" s="26">
        <v>3</v>
      </c>
      <c r="B33" s="11" t="s">
        <v>17</v>
      </c>
      <c r="C33" s="1" t="s">
        <v>5</v>
      </c>
      <c r="D33" s="8">
        <v>1.4750000000000001</v>
      </c>
      <c r="E33" s="5">
        <v>44.44</v>
      </c>
      <c r="F33" s="5">
        <v>65.56</v>
      </c>
      <c r="G33" s="1" t="s">
        <v>54</v>
      </c>
      <c r="I33" s="27">
        <v>3</v>
      </c>
      <c r="J33" s="11" t="s">
        <v>29</v>
      </c>
      <c r="K33" s="1" t="s">
        <v>5</v>
      </c>
      <c r="L33" s="8">
        <v>7.4580000000000002</v>
      </c>
      <c r="M33" s="5">
        <v>22.33</v>
      </c>
      <c r="N33" s="5">
        <f>L33*M33</f>
        <v>166.53713999999999</v>
      </c>
      <c r="O33" s="1" t="s">
        <v>55</v>
      </c>
    </row>
    <row r="34" spans="1:15" x14ac:dyDescent="0.25">
      <c r="A34" s="26">
        <v>4</v>
      </c>
      <c r="B34" s="11" t="s">
        <v>27</v>
      </c>
      <c r="C34" s="1" t="s">
        <v>5</v>
      </c>
      <c r="D34" s="17">
        <v>4.05</v>
      </c>
      <c r="E34" s="5">
        <v>52</v>
      </c>
      <c r="F34" s="5">
        <v>210.6</v>
      </c>
      <c r="G34" s="1" t="s">
        <v>58</v>
      </c>
      <c r="I34" s="27">
        <v>4</v>
      </c>
      <c r="J34" s="11" t="s">
        <v>30</v>
      </c>
      <c r="K34" s="1" t="s">
        <v>5</v>
      </c>
      <c r="L34" s="8">
        <v>6.0940000000000003</v>
      </c>
      <c r="M34" s="5">
        <v>19.71</v>
      </c>
      <c r="N34" s="5">
        <f t="shared" ref="N34:N35" si="3">L34*M34</f>
        <v>120.11274000000002</v>
      </c>
      <c r="O34" s="1" t="s">
        <v>55</v>
      </c>
    </row>
    <row r="35" spans="1:15" x14ac:dyDescent="0.25">
      <c r="A35" s="1"/>
      <c r="B35" s="11"/>
      <c r="C35" s="1"/>
      <c r="D35" s="8"/>
      <c r="E35" s="5"/>
      <c r="F35" s="5"/>
      <c r="G35" s="1"/>
      <c r="I35" s="27">
        <v>5</v>
      </c>
      <c r="J35" s="11" t="s">
        <v>17</v>
      </c>
      <c r="K35" s="1" t="s">
        <v>5</v>
      </c>
      <c r="L35" s="8">
        <v>0.5</v>
      </c>
      <c r="M35" s="5">
        <v>65.25</v>
      </c>
      <c r="N35" s="5">
        <f t="shared" si="3"/>
        <v>32.625</v>
      </c>
      <c r="O35" s="1" t="s">
        <v>54</v>
      </c>
    </row>
    <row r="36" spans="1:15" x14ac:dyDescent="0.25">
      <c r="A36" s="1"/>
      <c r="B36" s="13" t="s">
        <v>11</v>
      </c>
      <c r="C36" s="12"/>
      <c r="D36" s="14" t="s">
        <v>20</v>
      </c>
      <c r="E36" s="15" t="s">
        <v>20</v>
      </c>
      <c r="F36" s="15">
        <f>SUM(F31:F35)</f>
        <v>519.91</v>
      </c>
      <c r="G36" s="1"/>
      <c r="I36" s="1"/>
      <c r="J36" s="11"/>
      <c r="K36" s="1"/>
      <c r="L36" s="8"/>
      <c r="M36" s="5"/>
      <c r="N36" s="5"/>
      <c r="O36" s="1"/>
    </row>
    <row r="37" spans="1:15" x14ac:dyDescent="0.25">
      <c r="I37" s="1"/>
      <c r="J37" s="11"/>
      <c r="K37" s="1"/>
      <c r="L37" s="17"/>
      <c r="M37" s="5"/>
      <c r="N37" s="5"/>
      <c r="O37" s="1"/>
    </row>
    <row r="38" spans="1:15" x14ac:dyDescent="0.25">
      <c r="I38" s="1"/>
      <c r="J38" s="13" t="s">
        <v>11</v>
      </c>
      <c r="K38" s="12"/>
      <c r="L38" s="14" t="s">
        <v>20</v>
      </c>
      <c r="M38" s="15" t="s">
        <v>20</v>
      </c>
      <c r="N38" s="15">
        <f>SUM(N31:N37)</f>
        <v>1201.71488</v>
      </c>
      <c r="O38" s="1"/>
    </row>
    <row r="39" spans="1:15" x14ac:dyDescent="0.25">
      <c r="A39" s="30"/>
      <c r="B39" s="30"/>
      <c r="C39" s="30"/>
      <c r="D39" s="30"/>
      <c r="E39" s="22"/>
      <c r="F39" s="31"/>
      <c r="G39" s="31"/>
      <c r="J39" s="3"/>
      <c r="L39" s="6"/>
      <c r="M39" s="9"/>
    </row>
    <row r="40" spans="1:15" ht="15" customHeight="1" x14ac:dyDescent="0.25">
      <c r="A40" s="29"/>
      <c r="B40" s="29"/>
      <c r="C40" s="29"/>
      <c r="D40" s="25"/>
      <c r="E40" s="19"/>
      <c r="F40" s="18"/>
      <c r="G40" s="18"/>
      <c r="J40" s="3"/>
      <c r="L40" s="6"/>
      <c r="M40" s="9"/>
    </row>
    <row r="41" spans="1:15" x14ac:dyDescent="0.25">
      <c r="A41" s="20"/>
      <c r="B41" s="24"/>
      <c r="C41" s="20"/>
      <c r="D41" s="21"/>
      <c r="E41" s="22"/>
      <c r="F41" s="22"/>
      <c r="G41" s="23"/>
      <c r="I41" s="30"/>
      <c r="J41" s="30"/>
      <c r="K41" s="30"/>
      <c r="L41" s="30"/>
      <c r="M41" s="22"/>
      <c r="N41" s="31"/>
      <c r="O41" s="31"/>
    </row>
    <row r="42" spans="1:15" ht="15" customHeight="1" x14ac:dyDescent="0.25">
      <c r="A42" s="20"/>
      <c r="B42" s="24"/>
      <c r="C42" s="20"/>
      <c r="D42" s="21"/>
      <c r="E42" s="22"/>
      <c r="F42" s="22"/>
      <c r="G42" s="23"/>
      <c r="I42" s="29"/>
      <c r="J42" s="29"/>
      <c r="K42" s="29"/>
      <c r="L42" s="25"/>
      <c r="M42" s="19"/>
      <c r="N42" s="18"/>
      <c r="O42" s="18"/>
    </row>
    <row r="44" spans="1:15" x14ac:dyDescent="0.25">
      <c r="E44" s="28" t="s">
        <v>49</v>
      </c>
      <c r="F44" s="28"/>
      <c r="G44" s="28"/>
      <c r="J44" s="3"/>
      <c r="L44" s="6"/>
      <c r="M44" s="28" t="s">
        <v>50</v>
      </c>
      <c r="N44" s="28"/>
      <c r="O44" s="28"/>
    </row>
    <row r="45" spans="1:15" x14ac:dyDescent="0.25">
      <c r="E45" s="28" t="s">
        <v>32</v>
      </c>
      <c r="F45" s="28"/>
      <c r="G45" s="28"/>
      <c r="J45" s="3"/>
      <c r="L45" s="6"/>
      <c r="M45" s="28" t="s">
        <v>32</v>
      </c>
      <c r="N45" s="28"/>
      <c r="O45" s="28"/>
    </row>
    <row r="46" spans="1:15" x14ac:dyDescent="0.25">
      <c r="E46" s="28" t="s">
        <v>33</v>
      </c>
      <c r="F46" s="28"/>
      <c r="G46" s="28"/>
      <c r="J46" s="3"/>
      <c r="L46" s="6"/>
      <c r="M46" s="28" t="s">
        <v>33</v>
      </c>
      <c r="N46" s="28"/>
      <c r="O46" s="28"/>
    </row>
    <row r="47" spans="1:15" x14ac:dyDescent="0.25">
      <c r="E47" s="28" t="s">
        <v>34</v>
      </c>
      <c r="F47" s="28"/>
      <c r="G47" s="28"/>
      <c r="J47" s="3"/>
      <c r="L47" s="6"/>
      <c r="M47" s="28" t="s">
        <v>34</v>
      </c>
      <c r="N47" s="28"/>
      <c r="O47" s="28"/>
    </row>
    <row r="48" spans="1:15" ht="30.75" customHeight="1" x14ac:dyDescent="0.25">
      <c r="A48" s="33" t="s">
        <v>41</v>
      </c>
      <c r="B48" s="33"/>
      <c r="C48" s="33"/>
      <c r="D48" s="33"/>
      <c r="E48" s="33"/>
      <c r="F48" s="33"/>
      <c r="G48" s="33"/>
      <c r="I48" s="33" t="s">
        <v>36</v>
      </c>
      <c r="J48" s="33"/>
      <c r="K48" s="33"/>
      <c r="L48" s="33"/>
      <c r="M48" s="33"/>
      <c r="N48" s="33"/>
      <c r="O48" s="33"/>
    </row>
    <row r="49" spans="1:15" x14ac:dyDescent="0.25">
      <c r="B49" s="3" t="s">
        <v>44</v>
      </c>
      <c r="J49" s="3" t="s">
        <v>44</v>
      </c>
      <c r="L49" s="6"/>
      <c r="M49" s="9"/>
    </row>
    <row r="50" spans="1:15" ht="45" x14ac:dyDescent="0.25">
      <c r="A50" s="2" t="s">
        <v>0</v>
      </c>
      <c r="B50" s="4" t="s">
        <v>1</v>
      </c>
      <c r="C50" s="2" t="s">
        <v>10</v>
      </c>
      <c r="D50" s="7" t="s">
        <v>2</v>
      </c>
      <c r="E50" s="10" t="s">
        <v>3</v>
      </c>
      <c r="F50" s="2" t="s">
        <v>4</v>
      </c>
      <c r="G50" s="2" t="s">
        <v>53</v>
      </c>
      <c r="I50" s="2" t="s">
        <v>0</v>
      </c>
      <c r="J50" s="4" t="s">
        <v>1</v>
      </c>
      <c r="K50" s="2" t="s">
        <v>10</v>
      </c>
      <c r="L50" s="7" t="s">
        <v>2</v>
      </c>
      <c r="M50" s="10" t="s">
        <v>3</v>
      </c>
      <c r="N50" s="2" t="s">
        <v>4</v>
      </c>
      <c r="O50" s="2" t="s">
        <v>53</v>
      </c>
    </row>
    <row r="51" spans="1:15" x14ac:dyDescent="0.25">
      <c r="A51" s="27">
        <v>1</v>
      </c>
      <c r="B51" s="11" t="s">
        <v>17</v>
      </c>
      <c r="C51" s="1" t="s">
        <v>5</v>
      </c>
      <c r="D51" s="8">
        <v>3.56</v>
      </c>
      <c r="E51" s="5">
        <v>55</v>
      </c>
      <c r="F51" s="5">
        <v>195.8</v>
      </c>
      <c r="G51" s="1" t="s">
        <v>55</v>
      </c>
      <c r="I51" s="27">
        <v>1</v>
      </c>
      <c r="J51" s="11" t="s">
        <v>19</v>
      </c>
      <c r="K51" s="1" t="s">
        <v>5</v>
      </c>
      <c r="L51" s="8">
        <v>4.8099999999999996</v>
      </c>
      <c r="M51" s="5">
        <v>26.67</v>
      </c>
      <c r="N51" s="5">
        <f>L51*M51</f>
        <v>128.28270000000001</v>
      </c>
      <c r="O51" s="1" t="s">
        <v>55</v>
      </c>
    </row>
    <row r="52" spans="1:15" x14ac:dyDescent="0.25">
      <c r="A52" s="27">
        <v>2</v>
      </c>
      <c r="B52" s="11" t="s">
        <v>21</v>
      </c>
      <c r="C52" s="1" t="s">
        <v>13</v>
      </c>
      <c r="D52" s="17">
        <v>12</v>
      </c>
      <c r="E52" s="5">
        <v>2.4</v>
      </c>
      <c r="F52" s="5">
        <v>28.8</v>
      </c>
      <c r="G52" s="1" t="s">
        <v>54</v>
      </c>
      <c r="I52" s="27">
        <v>2</v>
      </c>
      <c r="J52" s="11" t="s">
        <v>21</v>
      </c>
      <c r="K52" s="1" t="s">
        <v>13</v>
      </c>
      <c r="L52" s="8">
        <v>5</v>
      </c>
      <c r="M52" s="5">
        <v>2</v>
      </c>
      <c r="N52" s="5">
        <f t="shared" ref="N52" si="4">L52*M52</f>
        <v>10</v>
      </c>
      <c r="O52" s="1" t="s">
        <v>54</v>
      </c>
    </row>
    <row r="53" spans="1:15" x14ac:dyDescent="0.25">
      <c r="A53" s="1"/>
      <c r="B53" s="11"/>
      <c r="C53" s="1"/>
      <c r="D53" s="8"/>
      <c r="E53" s="5"/>
      <c r="F53" s="5"/>
      <c r="G53" s="1"/>
      <c r="I53" s="27">
        <v>3</v>
      </c>
      <c r="J53" s="11" t="s">
        <v>28</v>
      </c>
      <c r="K53" s="1" t="s">
        <v>5</v>
      </c>
      <c r="L53" s="8">
        <v>3</v>
      </c>
      <c r="M53" s="5">
        <v>36</v>
      </c>
      <c r="N53" s="5">
        <f>L53*M53</f>
        <v>108</v>
      </c>
      <c r="O53" s="1" t="s">
        <v>58</v>
      </c>
    </row>
    <row r="54" spans="1:15" x14ac:dyDescent="0.25">
      <c r="A54" s="1"/>
      <c r="B54" s="13" t="s">
        <v>11</v>
      </c>
      <c r="C54" s="12"/>
      <c r="D54" s="14" t="s">
        <v>20</v>
      </c>
      <c r="E54" s="15" t="s">
        <v>20</v>
      </c>
      <c r="F54" s="15">
        <f>SUM(F51:F53)</f>
        <v>224.60000000000002</v>
      </c>
      <c r="G54" s="1"/>
      <c r="I54" s="27">
        <v>4</v>
      </c>
      <c r="J54" s="11" t="s">
        <v>9</v>
      </c>
      <c r="K54" s="1" t="s">
        <v>5</v>
      </c>
      <c r="L54" s="8">
        <v>3</v>
      </c>
      <c r="M54" s="5">
        <v>15</v>
      </c>
      <c r="N54" s="5">
        <f t="shared" ref="N54" si="5">L54*M54</f>
        <v>45</v>
      </c>
      <c r="O54" s="1" t="s">
        <v>58</v>
      </c>
    </row>
    <row r="55" spans="1:15" x14ac:dyDescent="0.25">
      <c r="I55" s="1"/>
      <c r="J55" s="13" t="s">
        <v>11</v>
      </c>
      <c r="K55" s="12"/>
      <c r="L55" s="14" t="s">
        <v>20</v>
      </c>
      <c r="M55" s="15" t="s">
        <v>20</v>
      </c>
      <c r="N55" s="15">
        <f>SUM(N51:N54)</f>
        <v>291.28269999999998</v>
      </c>
      <c r="O55" s="1"/>
    </row>
    <row r="56" spans="1:15" x14ac:dyDescent="0.25">
      <c r="J56" s="3"/>
      <c r="L56" s="6"/>
      <c r="M56" s="9"/>
    </row>
    <row r="57" spans="1:15" x14ac:dyDescent="0.25">
      <c r="A57" s="30"/>
      <c r="B57" s="30"/>
      <c r="C57" s="30"/>
      <c r="D57" s="30"/>
      <c r="E57" s="22"/>
      <c r="F57" s="31"/>
      <c r="G57" s="31"/>
      <c r="J57" s="3"/>
      <c r="L57" s="6"/>
      <c r="M57" s="9"/>
    </row>
    <row r="58" spans="1:15" x14ac:dyDescent="0.25">
      <c r="A58" s="29"/>
      <c r="B58" s="29"/>
      <c r="C58" s="29"/>
      <c r="D58" s="25"/>
      <c r="E58" s="19"/>
      <c r="F58" s="18"/>
      <c r="G58" s="18"/>
      <c r="I58" s="30"/>
      <c r="J58" s="30"/>
      <c r="K58" s="30"/>
      <c r="L58" s="30"/>
      <c r="M58" s="22"/>
      <c r="N58" s="31"/>
      <c r="O58" s="31"/>
    </row>
    <row r="59" spans="1:15" x14ac:dyDescent="0.25">
      <c r="I59" s="29"/>
      <c r="J59" s="29"/>
      <c r="K59" s="29"/>
      <c r="L59" s="25"/>
      <c r="M59" s="19"/>
      <c r="N59" s="18"/>
      <c r="O59" s="18"/>
    </row>
    <row r="62" spans="1:15" x14ac:dyDescent="0.25">
      <c r="E62" s="28" t="s">
        <v>51</v>
      </c>
      <c r="F62" s="28"/>
      <c r="G62" s="28"/>
      <c r="J62" s="3"/>
      <c r="L62" s="6"/>
      <c r="M62" s="28" t="s">
        <v>52</v>
      </c>
      <c r="N62" s="28"/>
      <c r="O62" s="28"/>
    </row>
    <row r="63" spans="1:15" x14ac:dyDescent="0.25">
      <c r="E63" s="28" t="s">
        <v>32</v>
      </c>
      <c r="F63" s="28"/>
      <c r="G63" s="28"/>
      <c r="J63" s="3"/>
      <c r="L63" s="6"/>
      <c r="M63" s="28" t="s">
        <v>32</v>
      </c>
      <c r="N63" s="28"/>
      <c r="O63" s="28"/>
    </row>
    <row r="64" spans="1:15" x14ac:dyDescent="0.25">
      <c r="E64" s="28" t="s">
        <v>33</v>
      </c>
      <c r="F64" s="28"/>
      <c r="G64" s="28"/>
      <c r="J64" s="3"/>
      <c r="L64" s="6"/>
      <c r="M64" s="28" t="s">
        <v>33</v>
      </c>
      <c r="N64" s="28"/>
      <c r="O64" s="28"/>
    </row>
    <row r="65" spans="1:15" x14ac:dyDescent="0.25">
      <c r="E65" s="28" t="s">
        <v>34</v>
      </c>
      <c r="F65" s="28"/>
      <c r="G65" s="28"/>
      <c r="J65" s="3"/>
      <c r="L65" s="6"/>
      <c r="M65" s="28" t="s">
        <v>34</v>
      </c>
      <c r="N65" s="28"/>
      <c r="O65" s="28"/>
    </row>
    <row r="66" spans="1:15" ht="15" customHeight="1" x14ac:dyDescent="0.25">
      <c r="A66" s="33" t="s">
        <v>38</v>
      </c>
      <c r="B66" s="33"/>
      <c r="C66" s="33"/>
      <c r="D66" s="33"/>
      <c r="E66" s="33"/>
      <c r="F66" s="33"/>
      <c r="G66" s="33"/>
      <c r="I66" s="34" t="s">
        <v>37</v>
      </c>
      <c r="J66" s="34"/>
      <c r="K66" s="34"/>
      <c r="L66" s="34"/>
      <c r="M66" s="34"/>
      <c r="N66" s="34"/>
      <c r="O66" s="34"/>
    </row>
    <row r="67" spans="1:15" x14ac:dyDescent="0.25">
      <c r="B67" s="3" t="s">
        <v>44</v>
      </c>
      <c r="J67" s="3" t="s">
        <v>44</v>
      </c>
      <c r="L67" s="6"/>
      <c r="M67" s="9"/>
    </row>
    <row r="68" spans="1:15" ht="45" x14ac:dyDescent="0.25">
      <c r="A68" s="2" t="s">
        <v>0</v>
      </c>
      <c r="B68" s="4" t="s">
        <v>1</v>
      </c>
      <c r="C68" s="2" t="s">
        <v>10</v>
      </c>
      <c r="D68" s="7" t="s">
        <v>2</v>
      </c>
      <c r="E68" s="10" t="s">
        <v>3</v>
      </c>
      <c r="F68" s="2" t="s">
        <v>4</v>
      </c>
      <c r="G68" s="2" t="s">
        <v>53</v>
      </c>
      <c r="I68" s="2" t="s">
        <v>0</v>
      </c>
      <c r="J68" s="4" t="s">
        <v>1</v>
      </c>
      <c r="K68" s="2" t="s">
        <v>10</v>
      </c>
      <c r="L68" s="7" t="s">
        <v>2</v>
      </c>
      <c r="M68" s="10" t="s">
        <v>3</v>
      </c>
      <c r="N68" s="2" t="s">
        <v>4</v>
      </c>
      <c r="O68" s="2" t="s">
        <v>53</v>
      </c>
    </row>
    <row r="69" spans="1:15" x14ac:dyDescent="0.25">
      <c r="A69" s="27">
        <v>1</v>
      </c>
      <c r="B69" s="11" t="s">
        <v>19</v>
      </c>
      <c r="C69" s="1" t="s">
        <v>5</v>
      </c>
      <c r="D69" s="8">
        <v>0.622</v>
      </c>
      <c r="E69" s="5">
        <v>26.68</v>
      </c>
      <c r="F69" s="5">
        <v>16.59</v>
      </c>
      <c r="G69" s="1" t="s">
        <v>55</v>
      </c>
      <c r="I69" s="27">
        <v>1</v>
      </c>
      <c r="J69" s="11" t="s">
        <v>19</v>
      </c>
      <c r="K69" s="1" t="s">
        <v>5</v>
      </c>
      <c r="L69" s="8">
        <v>3.2</v>
      </c>
      <c r="M69" s="5">
        <v>26.64</v>
      </c>
      <c r="N69" s="5">
        <f>L69*M69</f>
        <v>85.248000000000005</v>
      </c>
      <c r="O69" s="1" t="s">
        <v>55</v>
      </c>
    </row>
    <row r="70" spans="1:15" x14ac:dyDescent="0.25">
      <c r="A70" s="27">
        <v>2</v>
      </c>
      <c r="B70" s="11" t="s">
        <v>6</v>
      </c>
      <c r="C70" s="1" t="s">
        <v>5</v>
      </c>
      <c r="D70" s="8">
        <v>7</v>
      </c>
      <c r="E70" s="5">
        <v>15</v>
      </c>
      <c r="F70" s="5">
        <f>D70*E70</f>
        <v>105</v>
      </c>
      <c r="G70" s="1" t="s">
        <v>58</v>
      </c>
      <c r="I70" s="27">
        <v>2</v>
      </c>
      <c r="J70" s="11" t="s">
        <v>17</v>
      </c>
      <c r="K70" s="1" t="s">
        <v>5</v>
      </c>
      <c r="L70" s="8">
        <v>0.40799999999999997</v>
      </c>
      <c r="M70" s="5">
        <v>54.98</v>
      </c>
      <c r="N70" s="5">
        <v>22.43</v>
      </c>
      <c r="O70" s="1" t="s">
        <v>55</v>
      </c>
    </row>
    <row r="71" spans="1:15" x14ac:dyDescent="0.25">
      <c r="A71" s="27">
        <v>3</v>
      </c>
      <c r="B71" s="11" t="s">
        <v>8</v>
      </c>
      <c r="C71" s="1" t="s">
        <v>5</v>
      </c>
      <c r="D71" s="8">
        <v>5</v>
      </c>
      <c r="E71" s="5">
        <v>10</v>
      </c>
      <c r="F71" s="5">
        <v>50</v>
      </c>
      <c r="G71" s="1" t="s">
        <v>58</v>
      </c>
      <c r="I71" s="27">
        <v>3</v>
      </c>
      <c r="J71" s="11" t="s">
        <v>21</v>
      </c>
      <c r="K71" s="1" t="s">
        <v>13</v>
      </c>
      <c r="L71" s="8">
        <v>55</v>
      </c>
      <c r="M71" s="5">
        <v>2</v>
      </c>
      <c r="N71" s="5">
        <v>110</v>
      </c>
      <c r="O71" s="1" t="s">
        <v>54</v>
      </c>
    </row>
    <row r="72" spans="1:15" x14ac:dyDescent="0.25">
      <c r="A72" s="27">
        <v>4</v>
      </c>
      <c r="B72" s="11" t="s">
        <v>7</v>
      </c>
      <c r="C72" s="1" t="s">
        <v>5</v>
      </c>
      <c r="D72" s="17">
        <v>3.2589999999999999</v>
      </c>
      <c r="E72" s="5">
        <v>10</v>
      </c>
      <c r="F72" s="5">
        <v>32.590000000000003</v>
      </c>
      <c r="G72" s="1" t="s">
        <v>58</v>
      </c>
      <c r="I72" s="27">
        <v>4</v>
      </c>
      <c r="J72" s="11" t="s">
        <v>6</v>
      </c>
      <c r="K72" s="1" t="s">
        <v>5</v>
      </c>
      <c r="L72" s="8">
        <v>9.5630000000000006</v>
      </c>
      <c r="M72" s="5">
        <v>13</v>
      </c>
      <c r="N72" s="5">
        <f>L72*M72</f>
        <v>124.319</v>
      </c>
      <c r="O72" s="1" t="s">
        <v>58</v>
      </c>
    </row>
    <row r="73" spans="1:15" x14ac:dyDescent="0.25">
      <c r="A73" s="27">
        <v>5</v>
      </c>
      <c r="B73" s="11" t="s">
        <v>14</v>
      </c>
      <c r="C73" s="1" t="s">
        <v>5</v>
      </c>
      <c r="D73" s="17">
        <v>4</v>
      </c>
      <c r="E73" s="5">
        <v>10</v>
      </c>
      <c r="F73" s="5">
        <v>40</v>
      </c>
      <c r="G73" s="1" t="s">
        <v>58</v>
      </c>
      <c r="I73" s="27">
        <v>5</v>
      </c>
      <c r="J73" s="11" t="s">
        <v>8</v>
      </c>
      <c r="K73" s="1" t="s">
        <v>5</v>
      </c>
      <c r="L73" s="8">
        <v>8.16</v>
      </c>
      <c r="M73" s="5">
        <v>10</v>
      </c>
      <c r="N73" s="5">
        <f t="shared" ref="N73:N76" si="6">L73*M73</f>
        <v>81.599999999999994</v>
      </c>
      <c r="O73" s="1" t="s">
        <v>58</v>
      </c>
    </row>
    <row r="74" spans="1:15" x14ac:dyDescent="0.25">
      <c r="A74" s="27">
        <v>6</v>
      </c>
      <c r="B74" s="11" t="s">
        <v>23</v>
      </c>
      <c r="C74" s="1" t="s">
        <v>5</v>
      </c>
      <c r="D74" s="17">
        <v>7</v>
      </c>
      <c r="E74" s="5">
        <v>8</v>
      </c>
      <c r="F74" s="5">
        <f>D74*E74</f>
        <v>56</v>
      </c>
      <c r="G74" s="1" t="s">
        <v>58</v>
      </c>
      <c r="I74" s="27">
        <v>6</v>
      </c>
      <c r="J74" s="11" t="s">
        <v>14</v>
      </c>
      <c r="K74" s="1" t="s">
        <v>5</v>
      </c>
      <c r="L74" s="8">
        <v>5.65</v>
      </c>
      <c r="M74" s="5">
        <v>10</v>
      </c>
      <c r="N74" s="5">
        <f t="shared" si="6"/>
        <v>56.5</v>
      </c>
      <c r="O74" s="1" t="s">
        <v>58</v>
      </c>
    </row>
    <row r="75" spans="1:15" x14ac:dyDescent="0.25">
      <c r="A75" s="27">
        <v>7</v>
      </c>
      <c r="B75" s="11" t="s">
        <v>12</v>
      </c>
      <c r="C75" s="1" t="s">
        <v>5</v>
      </c>
      <c r="D75" s="8">
        <v>0.125</v>
      </c>
      <c r="E75" s="5">
        <v>45.83</v>
      </c>
      <c r="F75" s="5">
        <v>5.73</v>
      </c>
      <c r="G75" s="1" t="s">
        <v>55</v>
      </c>
      <c r="I75" s="27">
        <v>7</v>
      </c>
      <c r="J75" s="11" t="s">
        <v>23</v>
      </c>
      <c r="K75" s="1" t="s">
        <v>5</v>
      </c>
      <c r="L75" s="8">
        <v>4.8810000000000002</v>
      </c>
      <c r="M75" s="5">
        <v>8</v>
      </c>
      <c r="N75" s="5">
        <f t="shared" si="6"/>
        <v>39.048000000000002</v>
      </c>
      <c r="O75" s="1" t="s">
        <v>58</v>
      </c>
    </row>
    <row r="76" spans="1:15" x14ac:dyDescent="0.25">
      <c r="A76" s="1"/>
      <c r="B76" s="13" t="s">
        <v>11</v>
      </c>
      <c r="C76" s="12"/>
      <c r="D76" s="14" t="s">
        <v>20</v>
      </c>
      <c r="E76" s="15" t="s">
        <v>20</v>
      </c>
      <c r="F76" s="15">
        <f>SUM(F69:F75)</f>
        <v>305.91000000000003</v>
      </c>
      <c r="G76" s="1"/>
      <c r="I76" s="27">
        <v>8</v>
      </c>
      <c r="J76" s="11" t="s">
        <v>7</v>
      </c>
      <c r="K76" s="1" t="s">
        <v>5</v>
      </c>
      <c r="L76" s="17">
        <v>2.31</v>
      </c>
      <c r="M76" s="5">
        <v>10</v>
      </c>
      <c r="N76" s="5">
        <f t="shared" si="6"/>
        <v>23.1</v>
      </c>
      <c r="O76" s="1" t="s">
        <v>58</v>
      </c>
    </row>
    <row r="77" spans="1:15" x14ac:dyDescent="0.25">
      <c r="I77" s="1"/>
      <c r="J77" s="13" t="s">
        <v>11</v>
      </c>
      <c r="K77" s="12"/>
      <c r="L77" s="14" t="s">
        <v>20</v>
      </c>
      <c r="M77" s="15" t="s">
        <v>20</v>
      </c>
      <c r="N77" s="15">
        <f>SUM(N69:N76)</f>
        <v>542.245</v>
      </c>
      <c r="O77" s="1"/>
    </row>
    <row r="78" spans="1:15" x14ac:dyDescent="0.25">
      <c r="J78" s="3"/>
      <c r="L78" s="6"/>
      <c r="M78" s="9"/>
    </row>
    <row r="79" spans="1:15" x14ac:dyDescent="0.25">
      <c r="A79" s="30"/>
      <c r="B79" s="30"/>
      <c r="C79" s="30"/>
      <c r="D79" s="30"/>
      <c r="E79" s="22"/>
      <c r="F79" s="31"/>
      <c r="G79" s="31"/>
      <c r="J79" s="3"/>
      <c r="L79" s="6"/>
      <c r="M79" s="9"/>
    </row>
    <row r="80" spans="1:15" x14ac:dyDescent="0.25">
      <c r="A80" s="29"/>
      <c r="B80" s="29"/>
      <c r="C80" s="29"/>
      <c r="D80" s="25"/>
      <c r="E80" s="19"/>
      <c r="F80" s="18"/>
      <c r="G80" s="18"/>
      <c r="I80" s="30"/>
      <c r="J80" s="30"/>
      <c r="K80" s="30"/>
      <c r="L80" s="30"/>
      <c r="M80" s="22"/>
      <c r="N80" s="31"/>
      <c r="O80" s="31"/>
    </row>
    <row r="81" spans="9:15" x14ac:dyDescent="0.25">
      <c r="I81" s="29"/>
      <c r="J81" s="29"/>
      <c r="K81" s="29"/>
      <c r="L81" s="25"/>
      <c r="M81" s="19"/>
      <c r="N81" s="18"/>
      <c r="O81" s="18"/>
    </row>
  </sheetData>
  <mergeCells count="64">
    <mergeCell ref="I81:K81"/>
    <mergeCell ref="A66:G66"/>
    <mergeCell ref="A79:D79"/>
    <mergeCell ref="F79:G79"/>
    <mergeCell ref="A80:C80"/>
    <mergeCell ref="I80:L80"/>
    <mergeCell ref="N80:O80"/>
    <mergeCell ref="I59:K59"/>
    <mergeCell ref="E62:G62"/>
    <mergeCell ref="E63:G63"/>
    <mergeCell ref="E64:G64"/>
    <mergeCell ref="E65:G65"/>
    <mergeCell ref="M62:O62"/>
    <mergeCell ref="M63:O63"/>
    <mergeCell ref="M64:O64"/>
    <mergeCell ref="M65:O65"/>
    <mergeCell ref="I66:O66"/>
    <mergeCell ref="A58:C58"/>
    <mergeCell ref="M44:O44"/>
    <mergeCell ref="M45:O45"/>
    <mergeCell ref="M46:O46"/>
    <mergeCell ref="M47:O47"/>
    <mergeCell ref="I48:O48"/>
    <mergeCell ref="I58:L58"/>
    <mergeCell ref="N58:O58"/>
    <mergeCell ref="E46:G46"/>
    <mergeCell ref="E47:G47"/>
    <mergeCell ref="A48:G48"/>
    <mergeCell ref="A57:D57"/>
    <mergeCell ref="F57:G57"/>
    <mergeCell ref="I41:L41"/>
    <mergeCell ref="N41:O41"/>
    <mergeCell ref="I42:K42"/>
    <mergeCell ref="E44:G44"/>
    <mergeCell ref="E45:G45"/>
    <mergeCell ref="A28:G28"/>
    <mergeCell ref="A39:D39"/>
    <mergeCell ref="F39:G39"/>
    <mergeCell ref="A40:C40"/>
    <mergeCell ref="M24:O24"/>
    <mergeCell ref="M25:O25"/>
    <mergeCell ref="M26:O26"/>
    <mergeCell ref="M27:O27"/>
    <mergeCell ref="I28:O28"/>
    <mergeCell ref="E26:G26"/>
    <mergeCell ref="E27:G27"/>
    <mergeCell ref="M1:O1"/>
    <mergeCell ref="M2:O2"/>
    <mergeCell ref="M3:O3"/>
    <mergeCell ref="M4:O4"/>
    <mergeCell ref="I5:O5"/>
    <mergeCell ref="I21:L21"/>
    <mergeCell ref="N21:O21"/>
    <mergeCell ref="I22:K22"/>
    <mergeCell ref="E24:G24"/>
    <mergeCell ref="E25:G25"/>
    <mergeCell ref="E1:G1"/>
    <mergeCell ref="E4:G4"/>
    <mergeCell ref="E3:G3"/>
    <mergeCell ref="E2:G2"/>
    <mergeCell ref="A20:C20"/>
    <mergeCell ref="A19:D19"/>
    <mergeCell ref="F19:G19"/>
    <mergeCell ref="A5:G5"/>
  </mergeCells>
  <pageMargins left="0.70866141732283472" right="0.51181102362204722" top="0.55118110236220474" bottom="0.35433070866141736" header="0.31496062992125984" footer="0.31496062992125984"/>
  <pageSetup paperSize="9" scale="5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2020-05-04T13:25:18Z</dcterms:modified>
</cp:coreProperties>
</file>